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C:\Users\300392\Downloads\"/>
    </mc:Choice>
  </mc:AlternateContent>
  <xr:revisionPtr revIDLastSave="0" documentId="13_ncr:1_{409D19F8-CDA2-4405-9356-C434548030F0}" xr6:coauthVersionLast="47" xr6:coauthVersionMax="47" xr10:uidLastSave="{00000000-0000-0000-0000-000000000000}"/>
  <bookViews>
    <workbookView xWindow="-120" yWindow="-120" windowWidth="29040" windowHeight="16560" tabRatio="838" xr2:uid="{00000000-000D-0000-FFFF-FFFF00000000}"/>
  </bookViews>
  <sheets>
    <sheet name="R8受講者取消届" sheetId="18" r:id="rId1"/>
    <sheet name="コース一覧" sheetId="21" state="hidden" r:id="rId2"/>
  </sheets>
  <definedNames>
    <definedName name="NO">#REF!</definedName>
    <definedName name="_xlnm.Print_Area" localSheetId="0">'R8受講者取消届'!$A$1:$AL$50</definedName>
    <definedName name="コー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9" i="18" l="1"/>
  <c r="S32" i="18"/>
  <c r="S35" i="18"/>
  <c r="S38" i="18"/>
  <c r="E26" i="18" l="1"/>
  <c r="AT2" i="18" l="1"/>
  <c r="AS52" i="18" l="1"/>
  <c r="E29" i="18" l="1"/>
  <c r="E32" i="18"/>
  <c r="E35" i="18"/>
  <c r="E38" i="18"/>
  <c r="S26" i="18" l="1"/>
  <c r="AV52" i="18" l="1"/>
  <c r="AW53" i="18" s="1"/>
  <c r="AV53" i="18" l="1"/>
  <c r="AV54" i="18" l="1"/>
  <c r="AW54" i="18"/>
  <c r="AS54" i="18" l="1"/>
  <c r="AJ13" i="18" s="1"/>
</calcChain>
</file>

<file path=xl/sharedStrings.xml><?xml version="1.0" encoding="utf-8"?>
<sst xmlns="http://schemas.openxmlformats.org/spreadsheetml/2006/main" count="1979" uniqueCount="1093">
  <si>
    <t>コース番号</t>
    <rPh sb="3" eb="5">
      <t>バンゴウ</t>
    </rPh>
    <phoneticPr fontId="2"/>
  </si>
  <si>
    <t>受講者氏名</t>
    <rPh sb="0" eb="3">
      <t>ジュコウシャ</t>
    </rPh>
    <rPh sb="3" eb="5">
      <t>シメイ</t>
    </rPh>
    <phoneticPr fontId="2"/>
  </si>
  <si>
    <t>保有個人情報保護について</t>
    <rPh sb="0" eb="2">
      <t>ホユウ</t>
    </rPh>
    <rPh sb="2" eb="4">
      <t>コジン</t>
    </rPh>
    <rPh sb="4" eb="6">
      <t>ジョウホウ</t>
    </rPh>
    <rPh sb="6" eb="8">
      <t>ホゴ</t>
    </rPh>
    <phoneticPr fontId="2"/>
  </si>
  <si>
    <t>企業名</t>
    <rPh sb="0" eb="2">
      <t>キギョウ</t>
    </rPh>
    <rPh sb="2" eb="3">
      <t>メイ</t>
    </rPh>
    <phoneticPr fontId="2"/>
  </si>
  <si>
    <t>コ　ー　ス　名</t>
    <rPh sb="6" eb="7">
      <t>メイ</t>
    </rPh>
    <phoneticPr fontId="2"/>
  </si>
  <si>
    <t>所　　属</t>
    <phoneticPr fontId="2"/>
  </si>
  <si>
    <t>届　　出　　内　　容</t>
    <rPh sb="0" eb="1">
      <t>トドケ</t>
    </rPh>
    <rPh sb="3" eb="4">
      <t>デ</t>
    </rPh>
    <rPh sb="6" eb="7">
      <t>ナイ</t>
    </rPh>
    <rPh sb="9" eb="10">
      <t>カタチ</t>
    </rPh>
    <phoneticPr fontId="2"/>
  </si>
  <si>
    <t>ＴＥＬ</t>
    <phoneticPr fontId="2"/>
  </si>
  <si>
    <t>受付番号</t>
    <rPh sb="0" eb="2">
      <t>ウケツケ</t>
    </rPh>
    <rPh sb="2" eb="4">
      <t>バンゴウ</t>
    </rPh>
    <phoneticPr fontId="2"/>
  </si>
  <si>
    <t>部内
処理欄</t>
    <rPh sb="0" eb="2">
      <t>ブナイ</t>
    </rPh>
    <rPh sb="3" eb="5">
      <t>ショリ</t>
    </rPh>
    <rPh sb="5" eb="6">
      <t>ラン</t>
    </rPh>
    <phoneticPr fontId="2"/>
  </si>
  <si>
    <t>※受付欄</t>
    <rPh sb="1" eb="3">
      <t>ウケツケ</t>
    </rPh>
    <rPh sb="3" eb="4">
      <t>ラン</t>
    </rPh>
    <phoneticPr fontId="2"/>
  </si>
  <si>
    <t>担当者氏名</t>
    <rPh sb="0" eb="3">
      <t>タントウシャ</t>
    </rPh>
    <rPh sb="3" eb="4">
      <t>シ</t>
    </rPh>
    <rPh sb="4" eb="5">
      <t>メイ</t>
    </rPh>
    <phoneticPr fontId="2"/>
  </si>
  <si>
    <t>□</t>
    <phoneticPr fontId="2"/>
  </si>
  <si>
    <r>
      <t xml:space="preserve">受講料金振込状況
</t>
    </r>
    <r>
      <rPr>
        <sz val="8"/>
        <rFont val="ＭＳ Ｐゴシック"/>
        <family val="3"/>
        <charset val="128"/>
      </rPr>
      <t>※□にチェックを
入れてください。</t>
    </r>
    <rPh sb="0" eb="2">
      <t>ジュコウ</t>
    </rPh>
    <rPh sb="2" eb="4">
      <t>リョウキン</t>
    </rPh>
    <rPh sb="4" eb="6">
      <t>フリコミ</t>
    </rPh>
    <rPh sb="6" eb="8">
      <t>ジョウキョウ</t>
    </rPh>
    <rPh sb="18" eb="19">
      <t>イ</t>
    </rPh>
    <phoneticPr fontId="2"/>
  </si>
  <si>
    <t>未振込</t>
  </si>
  <si>
    <t>振込済</t>
  </si>
  <si>
    <t>振込日:</t>
    <rPh sb="0" eb="2">
      <t>フリコミ</t>
    </rPh>
    <rPh sb="2" eb="3">
      <t>ビ</t>
    </rPh>
    <phoneticPr fontId="2"/>
  </si>
  <si>
    <t>通信欄　（ご要望等があればご記入ください。）</t>
    <phoneticPr fontId="2"/>
  </si>
  <si>
    <t>ＦＡＸ</t>
    <phoneticPr fontId="2"/>
  </si>
  <si>
    <t>更新日：</t>
    <rPh sb="0" eb="3">
      <t>コウシンビ</t>
    </rPh>
    <phoneticPr fontId="2"/>
  </si>
  <si>
    <t>日程</t>
    <rPh sb="0" eb="2">
      <t>ニッテイ</t>
    </rPh>
    <phoneticPr fontId="2"/>
  </si>
  <si>
    <t>メール：kodo-poly02@jeed.go.jp　　FAX：　043-296-2585</t>
  </si>
  <si>
    <t>月</t>
    <rPh sb="0" eb="1">
      <t>ツキ</t>
    </rPh>
    <phoneticPr fontId="2"/>
  </si>
  <si>
    <t>日</t>
    <rPh sb="0" eb="1">
      <t>ニチ</t>
    </rPh>
    <phoneticPr fontId="2"/>
  </si>
  <si>
    <t>(1)独立行政法人高齢・障害・求職者雇用支援機構は「個人情報の保護に関する法律」（平成15年法律第57号）を遵守し、保有個人情報を適切に管理し、 個人の権利
   利益を保護いたします。
(2)ご記入いただいた個人情報については、能力開発セミナーの受講に関する事務処理（連絡、修了証書の交付、修了台帳の整備）及び個人を特定しない統計処理、
   当機構の能力開発セミナーや関連するイベント・セミナー等の案内、能力開発に関する助成金等のサービスの案内に使用するものであり、それ以外に使用する
   ことはありません。会社からお申し込みの場合は、申し込み担当者あてに送付します。</t>
    <rPh sb="3" eb="5">
      <t>ドクリツ</t>
    </rPh>
    <rPh sb="5" eb="7">
      <t>ギョウセイ</t>
    </rPh>
    <rPh sb="7" eb="9">
      <t>ホウジン</t>
    </rPh>
    <rPh sb="26" eb="28">
      <t>コジン</t>
    </rPh>
    <rPh sb="28" eb="30">
      <t>ジョウホウ</t>
    </rPh>
    <rPh sb="31" eb="33">
      <t>ホゴ</t>
    </rPh>
    <rPh sb="34" eb="35">
      <t>カン</t>
    </rPh>
    <rPh sb="37" eb="39">
      <t>ホウリツ</t>
    </rPh>
    <rPh sb="41" eb="43">
      <t>ヘイセイ</t>
    </rPh>
    <rPh sb="45" eb="46">
      <t>ネン</t>
    </rPh>
    <rPh sb="46" eb="48">
      <t>ホウリツ</t>
    </rPh>
    <rPh sb="48" eb="49">
      <t>ダイ</t>
    </rPh>
    <rPh sb="51" eb="52">
      <t>ゴウ</t>
    </rPh>
    <rPh sb="54" eb="56">
      <t>ジュンシュ</t>
    </rPh>
    <rPh sb="58" eb="60">
      <t>ホユウ</t>
    </rPh>
    <rPh sb="62" eb="64">
      <t>ジョウホウ</t>
    </rPh>
    <rPh sb="65" eb="67">
      <t>テキセツ</t>
    </rPh>
    <rPh sb="68" eb="70">
      <t>カンリ</t>
    </rPh>
    <rPh sb="73" eb="75">
      <t>コジン</t>
    </rPh>
    <rPh sb="76" eb="78">
      <t>ケンリ</t>
    </rPh>
    <rPh sb="82" eb="84">
      <t>リエキ</t>
    </rPh>
    <rPh sb="85" eb="87">
      <t>ホゴ</t>
    </rPh>
    <rPh sb="98" eb="100">
      <t>キニュウ</t>
    </rPh>
    <rPh sb="105" eb="107">
      <t>コジン</t>
    </rPh>
    <rPh sb="107" eb="109">
      <t>ジョウホウ</t>
    </rPh>
    <rPh sb="115" eb="117">
      <t>ノウリョク</t>
    </rPh>
    <rPh sb="117" eb="119">
      <t>カイハツ</t>
    </rPh>
    <rPh sb="124" eb="126">
      <t>ジュコウ</t>
    </rPh>
    <rPh sb="127" eb="128">
      <t>カン</t>
    </rPh>
    <rPh sb="130" eb="132">
      <t>ジム</t>
    </rPh>
    <rPh sb="132" eb="134">
      <t>ショリ</t>
    </rPh>
    <rPh sb="135" eb="137">
      <t>レンラク</t>
    </rPh>
    <rPh sb="138" eb="140">
      <t>シュウリョウ</t>
    </rPh>
    <rPh sb="140" eb="141">
      <t>ショウ</t>
    </rPh>
    <rPh sb="141" eb="142">
      <t>ショ</t>
    </rPh>
    <rPh sb="143" eb="145">
      <t>コウフ</t>
    </rPh>
    <rPh sb="146" eb="148">
      <t>シュウリョウ</t>
    </rPh>
    <rPh sb="148" eb="150">
      <t>ダイチョウ</t>
    </rPh>
    <rPh sb="151" eb="153">
      <t>セイビ</t>
    </rPh>
    <rPh sb="154" eb="155">
      <t>オヨ</t>
    </rPh>
    <rPh sb="156" eb="158">
      <t>コジン</t>
    </rPh>
    <rPh sb="159" eb="161">
      <t>トクテイ</t>
    </rPh>
    <rPh sb="164" eb="166">
      <t>トウケイ</t>
    </rPh>
    <rPh sb="166" eb="168">
      <t>ショリ</t>
    </rPh>
    <rPh sb="173" eb="174">
      <t>トウ</t>
    </rPh>
    <rPh sb="174" eb="176">
      <t>キコウ</t>
    </rPh>
    <rPh sb="177" eb="179">
      <t>ノウリョク</t>
    </rPh>
    <rPh sb="179" eb="181">
      <t>カイハツ</t>
    </rPh>
    <rPh sb="186" eb="188">
      <t>カンレン</t>
    </rPh>
    <rPh sb="199" eb="200">
      <t>トウ</t>
    </rPh>
    <rPh sb="201" eb="203">
      <t>アンナイ</t>
    </rPh>
    <rPh sb="204" eb="206">
      <t>ノウリョク</t>
    </rPh>
    <rPh sb="206" eb="208">
      <t>カイハツ</t>
    </rPh>
    <rPh sb="209" eb="210">
      <t>カン</t>
    </rPh>
    <rPh sb="222" eb="224">
      <t>アンナイ</t>
    </rPh>
    <rPh sb="225" eb="227">
      <t>シヨウ</t>
    </rPh>
    <rPh sb="237" eb="239">
      <t>イガイ</t>
    </rPh>
    <rPh sb="240" eb="242">
      <t>シヨウ</t>
    </rPh>
    <rPh sb="257" eb="259">
      <t>カイシャ</t>
    </rPh>
    <rPh sb="262" eb="263">
      <t>モウ</t>
    </rPh>
    <rPh sb="264" eb="265">
      <t>コ</t>
    </rPh>
    <rPh sb="267" eb="269">
      <t>バアイ</t>
    </rPh>
    <phoneticPr fontId="2"/>
  </si>
  <si>
    <r>
      <rPr>
        <sz val="11"/>
        <rFont val="ＭＳ Ｐゴシック"/>
        <family val="3"/>
        <charset val="128"/>
      </rPr>
      <t>取消届を送信後、</t>
    </r>
    <r>
      <rPr>
        <b/>
        <sz val="11"/>
        <color rgb="FFFF0000"/>
        <rFont val="ＭＳ Ｐゴシック"/>
        <family val="3"/>
        <charset val="128"/>
      </rPr>
      <t>３日間(土日・祝日を除いて)</t>
    </r>
    <r>
      <rPr>
        <sz val="11"/>
        <rFont val="ＭＳ Ｐゴシック"/>
        <family val="3"/>
        <charset val="128"/>
      </rPr>
      <t>を過ぎても受付の返信がない場合は、お手数ですが</t>
    </r>
    <rPh sb="0" eb="2">
      <t>トリケシ</t>
    </rPh>
    <rPh sb="2" eb="3">
      <t>トドケ</t>
    </rPh>
    <rPh sb="27" eb="29">
      <t>ウケツケ</t>
    </rPh>
    <phoneticPr fontId="2"/>
  </si>
  <si>
    <t>受講形態等</t>
    <rPh sb="0" eb="2">
      <t>ジュコウ</t>
    </rPh>
    <rPh sb="2" eb="4">
      <t>ケイタイ</t>
    </rPh>
    <rPh sb="4" eb="5">
      <t>トウ</t>
    </rPh>
    <phoneticPr fontId="2"/>
  </si>
  <si>
    <r>
      <t xml:space="preserve"> １．届出記入者情報 </t>
    </r>
    <r>
      <rPr>
        <sz val="9"/>
        <rFont val="ＭＳ Ｐゴシック"/>
        <family val="3"/>
        <charset val="128"/>
      </rPr>
      <t>(個人でお申込みの場合、企業名及び所属部署の記入は必要ありません)</t>
    </r>
    <rPh sb="3" eb="5">
      <t>トドケデ</t>
    </rPh>
    <rPh sb="5" eb="7">
      <t>キニュウ</t>
    </rPh>
    <rPh sb="7" eb="8">
      <t>シャ</t>
    </rPh>
    <rPh sb="8" eb="10">
      <t>ジョウホウ</t>
    </rPh>
    <phoneticPr fontId="2"/>
  </si>
  <si>
    <t>全日程　集合研修</t>
    <rPh sb="0" eb="3">
      <t>ゼンニッテイ</t>
    </rPh>
    <rPh sb="4" eb="8">
      <t>シュウゴウケンシュウ</t>
    </rPh>
    <phoneticPr fontId="2"/>
  </si>
  <si>
    <t>7/30,31</t>
  </si>
  <si>
    <t>A0081</t>
  </si>
  <si>
    <t>機械設備における実践リスクアセスメント</t>
  </si>
  <si>
    <t>A0091</t>
  </si>
  <si>
    <t>安全制御の実務（ＩＳＯ１３８４９－１対応）</t>
  </si>
  <si>
    <t>A0101</t>
  </si>
  <si>
    <t>安全制御システム構築技術</t>
  </si>
  <si>
    <t>B0121</t>
  </si>
  <si>
    <t>ステンレス鋼のＴＩＧ溶接技能クリニック（保全活用編）</t>
  </si>
  <si>
    <t>B0131</t>
  </si>
  <si>
    <t>アルミニウム合金のＴＩＧ溶接技能クリニック（保全活用編）</t>
  </si>
  <si>
    <t>パルスＴＩＧ溶接実践技術</t>
  </si>
  <si>
    <t>機械設計のための溶接継手強度評価技術</t>
  </si>
  <si>
    <t>11/18,19</t>
  </si>
  <si>
    <t>ＴＩＧ溶接技能クリニック（衛生溶接編）</t>
  </si>
  <si>
    <t>BX051</t>
  </si>
  <si>
    <t>オンライン+集合研修</t>
    <rPh sb="6" eb="8">
      <t>シュウゴウ</t>
    </rPh>
    <rPh sb="8" eb="10">
      <t>ケンシュウ</t>
    </rPh>
    <phoneticPr fontId="2"/>
  </si>
  <si>
    <t>BX061</t>
  </si>
  <si>
    <t>C0111</t>
  </si>
  <si>
    <t>C0131</t>
  </si>
  <si>
    <t>C0141</t>
  </si>
  <si>
    <t>C0311</t>
  </si>
  <si>
    <t>5/21,22</t>
  </si>
  <si>
    <t>C0312</t>
  </si>
  <si>
    <t>2/18,19</t>
  </si>
  <si>
    <t>C0331</t>
  </si>
  <si>
    <t>6/18,19</t>
  </si>
  <si>
    <t>C0332</t>
  </si>
  <si>
    <t>C0341</t>
  </si>
  <si>
    <t>設計に活かす３次元ＣＡＤ活用術（応用編：ＣＡＤ機能による設計の効率化）</t>
  </si>
  <si>
    <t>12/10,11</t>
  </si>
  <si>
    <t>C0351</t>
  </si>
  <si>
    <t>10/8,9</t>
  </si>
  <si>
    <t>C0361</t>
  </si>
  <si>
    <t>C0371</t>
  </si>
  <si>
    <t>設計に活かす３次元ＣＡＤ活用術（ＰＤＭを使ったチーム設計と運用管理編）</t>
  </si>
  <si>
    <t>C0391</t>
  </si>
  <si>
    <t>C0921</t>
  </si>
  <si>
    <t>製品設計時のトラブル防止手法</t>
  </si>
  <si>
    <t>C1211</t>
  </si>
  <si>
    <t>公差設計・解析技術</t>
  </si>
  <si>
    <t>5/14,15</t>
  </si>
  <si>
    <t>C1212</t>
  </si>
  <si>
    <t>10/22,23</t>
  </si>
  <si>
    <t>C122A</t>
  </si>
  <si>
    <t>C122B</t>
  </si>
  <si>
    <t>C1271</t>
  </si>
  <si>
    <t>公差設計・解析技術（応用編：ガタ・レバー比の考え方）</t>
  </si>
  <si>
    <t>C128A</t>
  </si>
  <si>
    <t>C1291</t>
  </si>
  <si>
    <t>公差設計・解析技術（３次元図面を活用した公差設計編）</t>
  </si>
  <si>
    <t>C1321</t>
  </si>
  <si>
    <t>３次元ツールを活用した機械設計実習</t>
  </si>
  <si>
    <t>C1441</t>
  </si>
  <si>
    <t>メカニズム設計概要と発想の素実習（リンク・カム）</t>
  </si>
  <si>
    <t>C1551</t>
  </si>
  <si>
    <t>幾何公差の解釈と活用実習</t>
  </si>
  <si>
    <t>C1552</t>
  </si>
  <si>
    <t>C1711</t>
  </si>
  <si>
    <t>製品開発のための品質機能展開実習（ＱＦＤ）</t>
  </si>
  <si>
    <t>C1721</t>
  </si>
  <si>
    <t>製品開発・設計のための品質向上手法（プロセス編）</t>
  </si>
  <si>
    <t>C173A</t>
  </si>
  <si>
    <t>C1751</t>
  </si>
  <si>
    <t>カーボンニュートラルに向けた機械設計の進め方</t>
  </si>
  <si>
    <t>3/4,5</t>
  </si>
  <si>
    <t>C1811</t>
  </si>
  <si>
    <t>変更点・変化点に着目したＦＭＥＡとＤＲによる未然防止の進め方</t>
  </si>
  <si>
    <t>6/4,5</t>
  </si>
  <si>
    <t>C182A</t>
  </si>
  <si>
    <t>C182B</t>
  </si>
  <si>
    <t>10/29,30</t>
  </si>
  <si>
    <t>C4011</t>
  </si>
  <si>
    <t>有限要素法理論理解のための材料力学から有限要素法への展開</t>
  </si>
  <si>
    <t>9/3,4</t>
  </si>
  <si>
    <t>C4211</t>
  </si>
  <si>
    <t>C4212</t>
  </si>
  <si>
    <t>C4221</t>
  </si>
  <si>
    <t>設計者ＣＡＥを活用した流体・熱流体解析</t>
  </si>
  <si>
    <t>C4241</t>
  </si>
  <si>
    <t>設計者ＣＡＥを活用した振動解析</t>
  </si>
  <si>
    <t>11/19,20</t>
  </si>
  <si>
    <t>9/10,11</t>
  </si>
  <si>
    <t>C5261</t>
  </si>
  <si>
    <t>ＣＡＥを活用した機構解析</t>
  </si>
  <si>
    <t>C5311</t>
  </si>
  <si>
    <t>筐体熱設計と熱流体解析による検証技術</t>
  </si>
  <si>
    <t>8/6,7</t>
  </si>
  <si>
    <t>C532A</t>
  </si>
  <si>
    <t>C5441</t>
  </si>
  <si>
    <t>構造強度設計の勘どころ（材料力学：力の流れ、材料の応答）</t>
  </si>
  <si>
    <t>C5451</t>
  </si>
  <si>
    <t>構造強度設計の勘どころ（形状の決め方、評価の仕方）</t>
  </si>
  <si>
    <t>12/3,4</t>
  </si>
  <si>
    <t>CX211</t>
  </si>
  <si>
    <t>CX551</t>
  </si>
  <si>
    <t>9/2,3</t>
  </si>
  <si>
    <t>D0021</t>
  </si>
  <si>
    <t>生産設備における電気・通信設備のノイズ対策</t>
  </si>
  <si>
    <t>D0501</t>
  </si>
  <si>
    <t>D0502</t>
  </si>
  <si>
    <t>D2021</t>
  </si>
  <si>
    <t>電気設備のリニューアル診断技術</t>
  </si>
  <si>
    <t>D2041</t>
  </si>
  <si>
    <t>雷被害から学ぶ雷サージ対策技術</t>
  </si>
  <si>
    <t>D2081</t>
  </si>
  <si>
    <t>実習で学ぶ漏電診断技術</t>
  </si>
  <si>
    <t>D2111</t>
  </si>
  <si>
    <t>太陽光発電システムのトラブルシューティングとメンテナンス技術</t>
  </si>
  <si>
    <t>D213A</t>
  </si>
  <si>
    <t>実習で学ぶ制御盤の安全検証試験</t>
  </si>
  <si>
    <t>E0011</t>
  </si>
  <si>
    <t>システム開発プロジェクトマネジメント</t>
  </si>
  <si>
    <t>E0012</t>
  </si>
  <si>
    <t>E0021</t>
  </si>
  <si>
    <t>ＥＶＭ実践（プロジェクトの効率化・最適化のための定量的管理手法）</t>
  </si>
  <si>
    <t>E0031</t>
  </si>
  <si>
    <t>オブジェクト指向モデリング技術</t>
  </si>
  <si>
    <t>E0041</t>
  </si>
  <si>
    <t>シングルボードコンピュータによるＩｏＴアプリケーション開発技術</t>
  </si>
  <si>
    <t>E0091</t>
  </si>
  <si>
    <t>マイコン制御システム開発技術</t>
  </si>
  <si>
    <t>E0092</t>
  </si>
  <si>
    <t>E0093</t>
  </si>
  <si>
    <t>E0101</t>
  </si>
  <si>
    <t>ソフトウェアテスト技法</t>
  </si>
  <si>
    <t>8/26,27</t>
  </si>
  <si>
    <t>E0102</t>
  </si>
  <si>
    <t>E0131</t>
  </si>
  <si>
    <t>リアルタイムＯＳによる組込みシステム開発技術（μＩＴＲＯＮ編）</t>
  </si>
  <si>
    <t>E0132</t>
  </si>
  <si>
    <t>E0141</t>
  </si>
  <si>
    <t>リアルタイムＯＳによる組込みシステム開発技術（ＦｒｅｅＲＴＯＳ編）</t>
  </si>
  <si>
    <t>E0151</t>
  </si>
  <si>
    <t>E0161</t>
  </si>
  <si>
    <t>組込みシステム開発におけるタスク分割技術</t>
  </si>
  <si>
    <t>シングルボードコンピュータによるＷｅｂ－ＤＢシステム構築技術</t>
  </si>
  <si>
    <t>E0181</t>
  </si>
  <si>
    <t>組込みシステムにおけるデバッグ／ロギング技術</t>
  </si>
  <si>
    <t>E0191</t>
  </si>
  <si>
    <t>Ｌｉｎｕｘデバイスドライバ開発技術</t>
  </si>
  <si>
    <t>E0211</t>
  </si>
  <si>
    <t>組込みＬｉｎｕｘ　ＩＯ制御技術</t>
  </si>
  <si>
    <t>E0241</t>
  </si>
  <si>
    <t>シングルボードコンピュータによるＷｅｂ－ＤＢ構築技術（Ｐｙｔｈｏｎ編）</t>
  </si>
  <si>
    <t>E0271</t>
  </si>
  <si>
    <t>組込みＬｉｎｕｘによるネットワークプログラミング技術</t>
  </si>
  <si>
    <t>E0301</t>
  </si>
  <si>
    <t>実習で学ぶソフトウェアＰＬＣ活用技術</t>
  </si>
  <si>
    <t>E0311</t>
  </si>
  <si>
    <t>リアルタイム拡張カーネルのしくみと制御プログラミング</t>
  </si>
  <si>
    <t>E0321</t>
  </si>
  <si>
    <t>計測制御におけるＴＣＰ／ＩＰソケットＩ／Ｆ通信プログラミング</t>
  </si>
  <si>
    <t>E0331</t>
  </si>
  <si>
    <t>パソコンによるリアルタイム計測制御システム構築技法</t>
  </si>
  <si>
    <t>E0341</t>
  </si>
  <si>
    <t>E0351</t>
  </si>
  <si>
    <t>パソコンによる高性能フィールドバス利用技術</t>
  </si>
  <si>
    <t>11/26,27</t>
  </si>
  <si>
    <t>E0451</t>
  </si>
  <si>
    <t>オープンソースプラットフォームライセンスの要点</t>
  </si>
  <si>
    <t>E0501</t>
  </si>
  <si>
    <t>ＤＸ（デジタルトランスフォーメーション）の進め方と業務改革手法</t>
  </si>
  <si>
    <t>12/2,3</t>
  </si>
  <si>
    <t>E0641</t>
  </si>
  <si>
    <t>ＣＰＵ内蔵ＦＰＧＡにおける組込みＬｉｎｕｘの実践活用</t>
  </si>
  <si>
    <t>E0701</t>
  </si>
  <si>
    <t>ＲＯＳを活用したロボット制御技術</t>
  </si>
  <si>
    <t>E0721</t>
  </si>
  <si>
    <t>センサを活用したＩｏＴアプリケーション開発技術</t>
  </si>
  <si>
    <t>E0741</t>
  </si>
  <si>
    <t>組込みデータベースシステム開発技術</t>
  </si>
  <si>
    <t>E0771</t>
  </si>
  <si>
    <t>ＲＴミドルウェアによるロボットプログラミング技術</t>
  </si>
  <si>
    <t>E0801</t>
  </si>
  <si>
    <t>オブジェクト指向による組込みプログラム開発技術（Ｐｙｔｈｏｎ編）</t>
  </si>
  <si>
    <t>E0821</t>
  </si>
  <si>
    <t>組込みＬｉｎｕｘを用いたセキュアなＩｏＴ構築技術</t>
  </si>
  <si>
    <t>E0841</t>
  </si>
  <si>
    <t>組込みＬｉｎｕｘシステム構築技術</t>
  </si>
  <si>
    <t>E0842</t>
  </si>
  <si>
    <t>E0851</t>
  </si>
  <si>
    <t>マルチコア時代の組込みＬｉｎｕｘ並列プログラミング</t>
  </si>
  <si>
    <t>E0861</t>
  </si>
  <si>
    <t>組込み機器における機械学習活用技術</t>
  </si>
  <si>
    <t>E0862</t>
  </si>
  <si>
    <t>E0871</t>
  </si>
  <si>
    <t>組込みシステムにおけるプログラム開発技術</t>
  </si>
  <si>
    <t>E0891</t>
  </si>
  <si>
    <t>マルチコアによるＬｉｎｕｘ／ＲＴＯＳ共存技術</t>
  </si>
  <si>
    <t>E0892</t>
  </si>
  <si>
    <t>E0911</t>
  </si>
  <si>
    <t>E0921</t>
  </si>
  <si>
    <t>マイコンによる計測データ処理技術</t>
  </si>
  <si>
    <t>E1021</t>
  </si>
  <si>
    <t>センサとＬＡＮを活用したＩｏＴアプリケーション開発技術</t>
  </si>
  <si>
    <t>E1022</t>
  </si>
  <si>
    <t>E1031</t>
  </si>
  <si>
    <t>シングルボードコンピュータを用いたＦＡ制御技術</t>
  </si>
  <si>
    <t>E1051</t>
  </si>
  <si>
    <t>組込み技術者のためのプログラミング（ＭｉｃｒｏＰｙｔｈｏｎ編）</t>
  </si>
  <si>
    <t>E1061</t>
  </si>
  <si>
    <t>E1071</t>
  </si>
  <si>
    <t>クラウドを利用した組込みマイコン活用技術</t>
  </si>
  <si>
    <t>E1081</t>
  </si>
  <si>
    <t>マイコンによるシリアル通信活用技術（ＵＡＲＴ，ＳＰＩ，Ｉ２Ｃ）</t>
  </si>
  <si>
    <t>センサとクラウドを活用したＩｏＴシステム構築技術</t>
  </si>
  <si>
    <t>E1102</t>
  </si>
  <si>
    <t>E9911</t>
  </si>
  <si>
    <t>組込みシステム／ソフトウェア開発者のための抽象化技術とモデリング活用法</t>
  </si>
  <si>
    <t>E9921</t>
  </si>
  <si>
    <t>組込みソフトウェア開発のためのＵＭＬモデリング技術</t>
  </si>
  <si>
    <t>E9931</t>
  </si>
  <si>
    <t>組込みシステムズ開発のためのＳｙｓＭＬモデリング技術</t>
  </si>
  <si>
    <t>E9941</t>
  </si>
  <si>
    <t>組込みシステム／組込みソフトウェア要求の仕様化技術</t>
  </si>
  <si>
    <t>G0101</t>
  </si>
  <si>
    <t>製造現場のコストと財務・会計上の製造原価</t>
  </si>
  <si>
    <t>G0111</t>
  </si>
  <si>
    <t>利益とキャッシュで考える業務プロセス改善</t>
  </si>
  <si>
    <t>G0121</t>
  </si>
  <si>
    <t>生産システムのキャッシュフローによる採算性評価</t>
  </si>
  <si>
    <t>G0371</t>
  </si>
  <si>
    <t>G0372</t>
  </si>
  <si>
    <t>G0381</t>
  </si>
  <si>
    <t>生産プロセス改善のための統計解析</t>
  </si>
  <si>
    <t>G0421</t>
  </si>
  <si>
    <t>商品開発のためのビッグデータ活用の視点と解析技術</t>
  </si>
  <si>
    <t>G0511</t>
  </si>
  <si>
    <t>製品設計者に必要な信頼性技術のポイント</t>
  </si>
  <si>
    <t>6/25,26</t>
  </si>
  <si>
    <t>G0531</t>
  </si>
  <si>
    <t>顧客満足と組織納得の品質管理</t>
  </si>
  <si>
    <t>G0541</t>
  </si>
  <si>
    <t>製造現場の事例に学ぶ品質改善手法</t>
  </si>
  <si>
    <t>G0611</t>
  </si>
  <si>
    <t>製造業における生産性診断に基づく改善へのアプローチ</t>
  </si>
  <si>
    <t>G0781</t>
  </si>
  <si>
    <t>生産活動における課題解決の進め方</t>
  </si>
  <si>
    <t>8/27,28</t>
  </si>
  <si>
    <t>7/9,10</t>
  </si>
  <si>
    <t>G0891</t>
  </si>
  <si>
    <t>現場改善のためのＩＥ活用技術</t>
  </si>
  <si>
    <t>G0911</t>
  </si>
  <si>
    <t>生産設備のムダ取り改善とからくり</t>
  </si>
  <si>
    <t>10/15,16</t>
  </si>
  <si>
    <t>G1311</t>
  </si>
  <si>
    <t>パラメータ設計（品質工学）の活用技術</t>
  </si>
  <si>
    <t>G1411</t>
  </si>
  <si>
    <t>生産管理における全組織協働で考えるボトムアップ型カイゼン</t>
  </si>
  <si>
    <t>11/12,13</t>
  </si>
  <si>
    <t>G1611</t>
  </si>
  <si>
    <t>機能設計と採算性を考慮した新製品・新商品開発時のプロセスと管理技術</t>
  </si>
  <si>
    <t>G2001</t>
  </si>
  <si>
    <t>12/9,10,11</t>
  </si>
  <si>
    <t>H0481</t>
  </si>
  <si>
    <t>機械要素保全</t>
  </si>
  <si>
    <t>生産現場の機械保全技術</t>
  </si>
  <si>
    <t>6/3,4</t>
  </si>
  <si>
    <t>空気圧システムの保全技術</t>
  </si>
  <si>
    <t>油圧システムの保全技術</t>
  </si>
  <si>
    <t>電動機周りの保全技術</t>
  </si>
  <si>
    <t>生産現場の設備保全のための人材育成実践技術</t>
  </si>
  <si>
    <t>J0011</t>
  </si>
  <si>
    <t>自動制御の理論と実際</t>
  </si>
  <si>
    <t>J0012</t>
  </si>
  <si>
    <t>J0013</t>
  </si>
  <si>
    <t>J0031</t>
  </si>
  <si>
    <t>ＰＩＤ制御によるサーボ制御技術</t>
  </si>
  <si>
    <t>J0041</t>
  </si>
  <si>
    <t>ロバスト制御によるサーボ制御技術</t>
  </si>
  <si>
    <t>J0051</t>
  </si>
  <si>
    <t>ディジタルサーボ制御技術</t>
  </si>
  <si>
    <t>J0061</t>
  </si>
  <si>
    <t>シミュレーションで学ぶ古典制御と現代制御</t>
  </si>
  <si>
    <t>J0071</t>
  </si>
  <si>
    <t>実例で学ぶ現代制御</t>
  </si>
  <si>
    <t>J0081</t>
  </si>
  <si>
    <t>ロバスト制御技術</t>
  </si>
  <si>
    <t>J0101</t>
  </si>
  <si>
    <t>システム同定の理論と実際</t>
  </si>
  <si>
    <t>8/5,6</t>
  </si>
  <si>
    <t>J0111</t>
  </si>
  <si>
    <t>モデルベースによる制御システム開発技術</t>
  </si>
  <si>
    <t>J0161</t>
  </si>
  <si>
    <t>実機で学ぶ制御系設計技術</t>
  </si>
  <si>
    <t>J0171</t>
  </si>
  <si>
    <t>ドローンの制御と活用技術</t>
  </si>
  <si>
    <t>J0181</t>
  </si>
  <si>
    <t>画像認識・ＡＩによる小型ロボットアームの制御と活用技術</t>
  </si>
  <si>
    <t>J0191</t>
  </si>
  <si>
    <t>データ駆動制御の理論と実際</t>
  </si>
  <si>
    <t>J0211</t>
  </si>
  <si>
    <t>ＡＩによる自動走行ロボット制御技術</t>
  </si>
  <si>
    <t>K0261</t>
  </si>
  <si>
    <t>K0961</t>
  </si>
  <si>
    <t>K0962</t>
  </si>
  <si>
    <t>K1011</t>
  </si>
  <si>
    <t>K3001</t>
  </si>
  <si>
    <t>設計・品質評価に活かす硬さ試験</t>
  </si>
  <si>
    <t>K6011</t>
  </si>
  <si>
    <t>実験モーダル解析における実験のプロセス及び精度向上技術</t>
  </si>
  <si>
    <t>K6021</t>
  </si>
  <si>
    <t>実験的アプローチによる振動・騒音対策</t>
  </si>
  <si>
    <t>1/28,29</t>
  </si>
  <si>
    <t>K6031</t>
  </si>
  <si>
    <t>実験モーダル解析技術（実稼働による振動特性の求め方）</t>
  </si>
  <si>
    <t>L0241</t>
  </si>
  <si>
    <t>プラスチックの選定・利用技術</t>
  </si>
  <si>
    <t>7/16,17</t>
  </si>
  <si>
    <t>L0242</t>
  </si>
  <si>
    <t>L0321</t>
  </si>
  <si>
    <t>プラスチック射出成形金型設計におけるトラブル対策</t>
  </si>
  <si>
    <t>L1091</t>
  </si>
  <si>
    <t>プラスチック射出成形の理論と実際</t>
  </si>
  <si>
    <t>L1092</t>
  </si>
  <si>
    <t>L1111</t>
  </si>
  <si>
    <t>実例で学ぶホットランナ金型導入・設計技術</t>
  </si>
  <si>
    <t>L1121</t>
  </si>
  <si>
    <t>L2121</t>
  </si>
  <si>
    <t>製品設計のためのプラスチック射出成形・金型</t>
  </si>
  <si>
    <t>L2122</t>
  </si>
  <si>
    <t>L2141</t>
  </si>
  <si>
    <t>手戻りを減らすプラスチック射出成形品設計</t>
  </si>
  <si>
    <t>L3201</t>
  </si>
  <si>
    <t>実体験で理解するプラスチック射出成形品設計</t>
  </si>
  <si>
    <t>L3311</t>
  </si>
  <si>
    <t>設計に活かす３次元ＣＡＤ活用術（金型を意識したプラスチック製品設計編）</t>
  </si>
  <si>
    <t>L3621</t>
  </si>
  <si>
    <t>実践で理解するプラスチック射出成形</t>
  </si>
  <si>
    <t>M0151</t>
  </si>
  <si>
    <t>切削工具の使い方・選び方によるトラブル回避法（マシニングセンタ編）</t>
  </si>
  <si>
    <t>M0171</t>
  </si>
  <si>
    <t>５軸制御マシニングセンタによる加工技術</t>
  </si>
  <si>
    <t>M0532</t>
  </si>
  <si>
    <t>M0601</t>
  </si>
  <si>
    <t>M1041</t>
  </si>
  <si>
    <t>精密研削作業の勘どころ</t>
  </si>
  <si>
    <t>M1081</t>
  </si>
  <si>
    <t>切りくず処理の問題解決</t>
  </si>
  <si>
    <t>M1111</t>
  </si>
  <si>
    <t>ミーリング加工の問題解決</t>
  </si>
  <si>
    <t>M1231</t>
  </si>
  <si>
    <t>M1232</t>
  </si>
  <si>
    <t>N0041</t>
  </si>
  <si>
    <t>実習で学ぶワイヤレス通信技術</t>
  </si>
  <si>
    <t>N0051</t>
  </si>
  <si>
    <t>実用　ＲＦ回路の計測・評価技術</t>
  </si>
  <si>
    <t>N0081</t>
  </si>
  <si>
    <t>光ファイバ通信の理論と実際</t>
  </si>
  <si>
    <t>N0101</t>
  </si>
  <si>
    <t>高速信号用ＰＬＬ回路の原理と応用</t>
  </si>
  <si>
    <t>N0331</t>
  </si>
  <si>
    <t>産業用ネットワークを実現する無線通信技術</t>
  </si>
  <si>
    <t>N0341</t>
  </si>
  <si>
    <t>無線ＬＡＮネットワークの解析手法</t>
  </si>
  <si>
    <t>P0011</t>
  </si>
  <si>
    <t>実習で学ぶパワーエレクトロニクス回路</t>
  </si>
  <si>
    <t>P0071</t>
  </si>
  <si>
    <t>実習で学ぶブラシレスＤＣモータ制御技術</t>
  </si>
  <si>
    <t>6/24,25</t>
  </si>
  <si>
    <t>P0072</t>
  </si>
  <si>
    <t>P0081</t>
  </si>
  <si>
    <t>P0111</t>
  </si>
  <si>
    <t>理論的アプローチによる電源回路の設計と公差計算</t>
  </si>
  <si>
    <t>P0121</t>
  </si>
  <si>
    <t>パワーエレクトロニクスの測定ノウハウ</t>
  </si>
  <si>
    <t>P0141</t>
  </si>
  <si>
    <t>バーチャルパワープラント（ＶＰＰ）のための分散型電源と蓄電システム技術</t>
  </si>
  <si>
    <t>P0151</t>
  </si>
  <si>
    <t>電源回路における電子部品の特性と選定ノウハウ</t>
  </si>
  <si>
    <t>P0191</t>
  </si>
  <si>
    <t>パワーエレクトロニクスのための熱設計技術</t>
  </si>
  <si>
    <t>P0211</t>
  </si>
  <si>
    <t>P0241</t>
  </si>
  <si>
    <t>モータ設計のためのＣＡＥ活用技術</t>
  </si>
  <si>
    <t>P0281</t>
  </si>
  <si>
    <t>作って学ぶ電源回路設計・評価技術</t>
  </si>
  <si>
    <t>R0041</t>
  </si>
  <si>
    <t>R0042</t>
  </si>
  <si>
    <t>R0051</t>
  </si>
  <si>
    <t>プレス加工のトラブル対策（プレス加工・金型編）</t>
  </si>
  <si>
    <t>R0071</t>
  </si>
  <si>
    <t>プレス順送金型設計の要点</t>
  </si>
  <si>
    <t>R0101</t>
  </si>
  <si>
    <t>プレス成形シミュレーション活用技術</t>
  </si>
  <si>
    <t>R0111</t>
  </si>
  <si>
    <t>R0121</t>
  </si>
  <si>
    <t>R0591</t>
  </si>
  <si>
    <t>プレス部品設計（塑性加工性を考慮に入れた製品設計）</t>
  </si>
  <si>
    <t>R0921</t>
  </si>
  <si>
    <t>板金製作を考慮した板金部品の設計技術</t>
  </si>
  <si>
    <t>R0922</t>
  </si>
  <si>
    <t>R9241</t>
  </si>
  <si>
    <t>見て触って理解する金型技術（金属プレス加工編）</t>
  </si>
  <si>
    <t>R9261</t>
  </si>
  <si>
    <t>見て触って理解するプレス機械の特性</t>
  </si>
  <si>
    <t>T0061</t>
  </si>
  <si>
    <t>電子部品の特性と活用技術</t>
  </si>
  <si>
    <t>T0071</t>
  </si>
  <si>
    <t>実用オペアンプ応用回路の設計法</t>
  </si>
  <si>
    <t>T0091</t>
  </si>
  <si>
    <t>実習で学ぶアナログフィルタ回路設計技術</t>
  </si>
  <si>
    <t>T0111</t>
  </si>
  <si>
    <t>センサ回路の実践技術</t>
  </si>
  <si>
    <t>T0112</t>
  </si>
  <si>
    <t>T0121</t>
  </si>
  <si>
    <t>ＡＤ／ＤＡコンバータの活用法</t>
  </si>
  <si>
    <t>9/17,18</t>
  </si>
  <si>
    <t>T0161</t>
  </si>
  <si>
    <t>シミュレーションで学ぶＣＭＯＳアナログ回路ＩＣ設計技術</t>
  </si>
  <si>
    <t>T0171</t>
  </si>
  <si>
    <t>ＨＤＬによるＬＳＩ開発技術（Ｖｅｒｉｌｏｇ－ＨＤＬ編）</t>
  </si>
  <si>
    <t>T0181</t>
  </si>
  <si>
    <t>ＨＤＬによるＬＳＩ開発技術（ＶＨＤＬ編）</t>
  </si>
  <si>
    <t>T0191</t>
  </si>
  <si>
    <t>ＨＤＬによる実用回路設計手法</t>
  </si>
  <si>
    <t>T0201</t>
  </si>
  <si>
    <t>ＨＤＬによるテストベンチ記述手法</t>
  </si>
  <si>
    <t>T0211</t>
  </si>
  <si>
    <t>T0281</t>
  </si>
  <si>
    <t>ＥＭＣの理論とシミュレーション</t>
  </si>
  <si>
    <t>T0301</t>
  </si>
  <si>
    <t>電子回路から発生するノイズ対策技術</t>
  </si>
  <si>
    <t>T0302</t>
  </si>
  <si>
    <t>T0311</t>
  </si>
  <si>
    <t>アナログ・ディジタル混在回路におけるノイズ対策技術</t>
  </si>
  <si>
    <t>高速回路設計者のための分布定数回路とシグナルインテグリティ</t>
  </si>
  <si>
    <t>T0341</t>
  </si>
  <si>
    <t>ＰＩ（パワーインテグリティ）解析を活用した低ノイズ設計技術</t>
  </si>
  <si>
    <t>T0351</t>
  </si>
  <si>
    <t>実習で学ぶ電子機器の熱設計技術</t>
  </si>
  <si>
    <t>T0361</t>
  </si>
  <si>
    <t>模擬電子機器を利用した放熱対策実習</t>
  </si>
  <si>
    <t>T0431</t>
  </si>
  <si>
    <t>製作しながら学ぶ高周波回路設計技術</t>
  </si>
  <si>
    <t>T0432</t>
  </si>
  <si>
    <t>T0441</t>
  </si>
  <si>
    <t>ＥＭＣ対策のための電磁気学</t>
  </si>
  <si>
    <t>T0442</t>
  </si>
  <si>
    <t>11/25,26</t>
  </si>
  <si>
    <t>T0471</t>
  </si>
  <si>
    <t>オペアンプ回路の設計・評価技術</t>
  </si>
  <si>
    <t>T0481</t>
  </si>
  <si>
    <t>プリント基板設計技術</t>
  </si>
  <si>
    <t>T0491</t>
  </si>
  <si>
    <t>モデルベースによる画像認識処理システムのハードウェア開発</t>
  </si>
  <si>
    <t>T0501</t>
  </si>
  <si>
    <t>ＨＤＬによる入出力コントローラの設計と実装技術</t>
  </si>
  <si>
    <t>T0541</t>
  </si>
  <si>
    <t>定番電子回路の活用技術</t>
  </si>
  <si>
    <t>T0561</t>
  </si>
  <si>
    <t>半導体デバイス製造プロセス</t>
  </si>
  <si>
    <t>T0571</t>
  </si>
  <si>
    <t>T0621</t>
  </si>
  <si>
    <t>ＩＣ活用時のトラブル対策技術</t>
  </si>
  <si>
    <t>T0631</t>
  </si>
  <si>
    <t>ＣＭＯＳイメージセンサのしくみと性能評価・応用技術</t>
  </si>
  <si>
    <t>T0711</t>
  </si>
  <si>
    <t>電子機器の計測・評価技術</t>
  </si>
  <si>
    <t>T0761</t>
  </si>
  <si>
    <t>電気・電子機器の信頼性・安全解析技術</t>
  </si>
  <si>
    <t>T0771</t>
  </si>
  <si>
    <t>実習で学ぶ産業用電子機器の安全試験（ＩＥＣ６１０１０－１対応）</t>
  </si>
  <si>
    <t>T0831</t>
  </si>
  <si>
    <t>半導体メモリ活用技術</t>
  </si>
  <si>
    <t>T0841</t>
  </si>
  <si>
    <t>T0851</t>
  </si>
  <si>
    <t>電子機器におけるはんだの信頼性・安全技術</t>
  </si>
  <si>
    <t>T0861</t>
  </si>
  <si>
    <t>T0891</t>
  </si>
  <si>
    <t>製品分解で学ぶ電気・電子機器設計の勘どころ</t>
  </si>
  <si>
    <t>T0901</t>
  </si>
  <si>
    <t>ＥＭＩ・ＥＳＤ・ＰＩを考慮したＰＣＢ設計技術</t>
  </si>
  <si>
    <t>10/28,29</t>
  </si>
  <si>
    <t>T0911</t>
  </si>
  <si>
    <t>ＨＤＬによるＬＳＩ開発技術（Ｖｅｒｉｌｏｇ－ＨＤＬ　Ｉｎｔｅｌ編）</t>
  </si>
  <si>
    <t>T0921</t>
  </si>
  <si>
    <t>V0021</t>
  </si>
  <si>
    <t>実習で学ぶ画像処理・認識技術</t>
  </si>
  <si>
    <t>V0022</t>
  </si>
  <si>
    <t>V0023</t>
  </si>
  <si>
    <t>V0081</t>
  </si>
  <si>
    <t>マシンビジョン画像処理システムのための新しいライティング技術</t>
  </si>
  <si>
    <t>V0082</t>
  </si>
  <si>
    <t>V0091</t>
  </si>
  <si>
    <t>V0092</t>
  </si>
  <si>
    <t>V0192</t>
  </si>
  <si>
    <t>V0211</t>
  </si>
  <si>
    <t>ディジタル信号処理を用いたノイズ除去と信号分離技術</t>
  </si>
  <si>
    <t>V0221</t>
  </si>
  <si>
    <t>実習で学ぶ画像処理・認識技術（ＯｐｅｎＣＶ編）</t>
  </si>
  <si>
    <t>V0222</t>
  </si>
  <si>
    <t>V0251</t>
  </si>
  <si>
    <t>ディジタル信号解析＆設計手法とその応用（フーリエ・ウェーブレット変換）</t>
  </si>
  <si>
    <t>V0271</t>
  </si>
  <si>
    <t>マイコンを活用したリアルタイム音響・音声信号処理技術</t>
  </si>
  <si>
    <t>V0281</t>
  </si>
  <si>
    <t>ＣＭＯＳイメージセンサによるカメラシステム技術</t>
  </si>
  <si>
    <t>V0291</t>
  </si>
  <si>
    <t>V0292</t>
  </si>
  <si>
    <t>7/8,9,10</t>
  </si>
  <si>
    <t>11/11,12,13</t>
  </si>
  <si>
    <t>製造現場におけるクラウドサービスを用いたデータサイエンスの活用</t>
  </si>
  <si>
    <t>10/21,22</t>
  </si>
  <si>
    <t>実習で学ぶニューラルネットワークと学習済モデルの活用</t>
  </si>
  <si>
    <t>V0401</t>
  </si>
  <si>
    <t>V0402</t>
  </si>
  <si>
    <t>実習で学ぶ量子アニーリングによる組合せ最適化問題の求解</t>
  </si>
  <si>
    <t>量子・ＡＩハイブリッド技術によるビジネス課題解決の考え方</t>
  </si>
  <si>
    <t>VX031</t>
  </si>
  <si>
    <t>X0011</t>
  </si>
  <si>
    <t>X0012</t>
  </si>
  <si>
    <t>X0041</t>
  </si>
  <si>
    <t>自動化技術における実践からくり設計</t>
  </si>
  <si>
    <t>X0051</t>
  </si>
  <si>
    <t>自動化用カム・リンク機構設計</t>
  </si>
  <si>
    <t>X0052</t>
  </si>
  <si>
    <t>12/9,10</t>
  </si>
  <si>
    <t>X0081</t>
  </si>
  <si>
    <t>X0091</t>
  </si>
  <si>
    <t>空気圧回路の組み方と機器選定</t>
  </si>
  <si>
    <t>7/23,24</t>
  </si>
  <si>
    <t>X0151</t>
  </si>
  <si>
    <t>モーションコントロール機器の制御技術</t>
  </si>
  <si>
    <t>X0152</t>
  </si>
  <si>
    <t>X0153</t>
  </si>
  <si>
    <t>X0154</t>
  </si>
  <si>
    <t>X0181</t>
  </si>
  <si>
    <t>自動機械設計のための要素選定技術</t>
  </si>
  <si>
    <t>X0182</t>
  </si>
  <si>
    <t>X0231</t>
  </si>
  <si>
    <t>自動化用センサと自動化設計のポイント</t>
  </si>
  <si>
    <t>X0391</t>
  </si>
  <si>
    <t>X0401</t>
  </si>
  <si>
    <t>ＰＬＣプログラミング技術（ラダープログラムの組み方と定石）</t>
  </si>
  <si>
    <t>X0411</t>
  </si>
  <si>
    <t>ＰＬＣ回路構築法と標準化</t>
  </si>
  <si>
    <t>X0412</t>
  </si>
  <si>
    <t>12/17,18</t>
  </si>
  <si>
    <t>X0431</t>
  </si>
  <si>
    <t>機械設備の仕様書作成と納入検査のチェックポイント</t>
  </si>
  <si>
    <t>X0601</t>
  </si>
  <si>
    <t>機械設備設計のための総合力学</t>
  </si>
  <si>
    <t>X0602</t>
  </si>
  <si>
    <t>X0603</t>
  </si>
  <si>
    <t>X0691</t>
  </si>
  <si>
    <t>治具設計の勘どころ</t>
  </si>
  <si>
    <t>X0692</t>
  </si>
  <si>
    <t>X0701</t>
  </si>
  <si>
    <t>ロボットシステム設計技術（ロボットシステム導入編）</t>
  </si>
  <si>
    <t>ロボットシステム設計技術（シミュレーション活用編）</t>
  </si>
  <si>
    <t>X0721</t>
  </si>
  <si>
    <t>X0731</t>
  </si>
  <si>
    <t>ロボットシステム設計技術（周辺装置連携編）</t>
  </si>
  <si>
    <t>X0751</t>
  </si>
  <si>
    <t>ロボットシステム設計技術（安全設計とリスクアセスメント編）</t>
  </si>
  <si>
    <t>X092A</t>
  </si>
  <si>
    <t>X096A</t>
  </si>
  <si>
    <t>X2401</t>
  </si>
  <si>
    <t>X305A</t>
  </si>
  <si>
    <t>X343A</t>
  </si>
  <si>
    <t>6/17,18</t>
  </si>
  <si>
    <t>X360A</t>
  </si>
  <si>
    <t>機械設備設計のための総合力学（実践編）</t>
  </si>
  <si>
    <t>X369A</t>
  </si>
  <si>
    <t>X369B</t>
  </si>
  <si>
    <t>Z0221</t>
  </si>
  <si>
    <t>ダイカストにおける鋳造欠陥改善法</t>
  </si>
  <si>
    <t>Z0401</t>
  </si>
  <si>
    <t>鉄鋼材料の熱処理技術（一般熱処理編）</t>
  </si>
  <si>
    <t>Z0402</t>
  </si>
  <si>
    <t>Z0411</t>
  </si>
  <si>
    <t>鉄鋼材料の熱処理技術（表面硬化編）</t>
  </si>
  <si>
    <t>Z0451</t>
  </si>
  <si>
    <t>金属めっき技術の理論と実際</t>
  </si>
  <si>
    <t>Z0471</t>
  </si>
  <si>
    <t>製品設計のための金属めっき技術</t>
  </si>
  <si>
    <t>Z0761</t>
  </si>
  <si>
    <t>金属材料の腐食対策（腐食理論と防食技術）</t>
  </si>
  <si>
    <t>Z0762</t>
  </si>
  <si>
    <t>Z0771</t>
  </si>
  <si>
    <t>金属めっき技術のトラブル対策</t>
  </si>
  <si>
    <t>Z0971</t>
  </si>
  <si>
    <t>金属材料の理論と実際</t>
  </si>
  <si>
    <t>Z0972</t>
  </si>
  <si>
    <t>Z0981</t>
  </si>
  <si>
    <t>金属組織の解読とトラブル解析技術</t>
  </si>
  <si>
    <t>Z0982</t>
  </si>
  <si>
    <t>Z1011</t>
  </si>
  <si>
    <t>機械材料の特性と選定技術</t>
  </si>
  <si>
    <t>Z1012</t>
  </si>
  <si>
    <t>Z1111</t>
  </si>
  <si>
    <t>機械設計に活かす工業塗装技術</t>
  </si>
  <si>
    <t>に更新したものです。</t>
    <rPh sb="1" eb="3">
      <t>コウシン</t>
    </rPh>
    <phoneticPr fontId="2"/>
  </si>
  <si>
    <t>この届出は、</t>
    <rPh sb="2" eb="4">
      <t>トドケデ</t>
    </rPh>
    <phoneticPr fontId="2"/>
  </si>
  <si>
    <r>
      <rPr>
        <b/>
        <u/>
        <sz val="9.5"/>
        <color rgb="FFFF0000"/>
        <rFont val="ＭＳ Ｐゴシック"/>
        <family val="3"/>
        <charset val="128"/>
      </rPr>
      <t>注意事項</t>
    </r>
    <r>
      <rPr>
        <b/>
        <u/>
        <sz val="9.5"/>
        <rFont val="ＭＳ Ｐゴシック"/>
        <family val="3"/>
        <charset val="128"/>
      </rPr>
      <t>　※届出の前に必ずご一読ください</t>
    </r>
    <rPh sb="6" eb="7">
      <t>トド</t>
    </rPh>
    <rPh sb="7" eb="8">
      <t>デ</t>
    </rPh>
    <rPh sb="9" eb="10">
      <t>マエ</t>
    </rPh>
    <rPh sb="11" eb="12">
      <t>カナラ</t>
    </rPh>
    <rPh sb="14" eb="16">
      <t>イチドク</t>
    </rPh>
    <phoneticPr fontId="2"/>
  </si>
  <si>
    <r>
      <t xml:space="preserve">受講の取消は、本紙に必要事項をご記入の上 </t>
    </r>
    <r>
      <rPr>
        <b/>
        <sz val="11"/>
        <color rgb="FFFF0000"/>
        <rFont val="ＭＳ Ｐゴシック"/>
        <family val="3"/>
        <charset val="128"/>
      </rPr>
      <t>メール（kodo-poly02@jeed.go.jp）</t>
    </r>
    <r>
      <rPr>
        <sz val="11"/>
        <rFont val="ＭＳ Ｐゴシック"/>
        <family val="3"/>
        <charset val="128"/>
      </rPr>
      <t xml:space="preserve">または
</t>
    </r>
    <r>
      <rPr>
        <b/>
        <sz val="11"/>
        <color rgb="FFFF0000"/>
        <rFont val="ＭＳ Ｐゴシック"/>
        <family val="3"/>
        <charset val="128"/>
      </rPr>
      <t>FAX(043-296-2585)</t>
    </r>
    <r>
      <rPr>
        <sz val="11"/>
        <rFont val="ＭＳ Ｐゴシック"/>
        <family val="3"/>
        <charset val="128"/>
      </rPr>
      <t>にてお送りください。</t>
    </r>
    <rPh sb="72" eb="73">
      <t>オク</t>
    </rPh>
    <phoneticPr fontId="2"/>
  </si>
  <si>
    <r>
      <t>届出結果は、</t>
    </r>
    <r>
      <rPr>
        <b/>
        <sz val="11"/>
        <color rgb="FFFF0000"/>
        <rFont val="ＭＳ Ｐゴシック"/>
        <family val="3"/>
        <charset val="128"/>
      </rPr>
      <t>メール送信の場合はメール、FAX送信の場合はFAX</t>
    </r>
    <r>
      <rPr>
        <sz val="11"/>
        <rFont val="ＭＳ Ｐゴシック"/>
        <family val="3"/>
        <charset val="128"/>
      </rPr>
      <t>で返信いたします。</t>
    </r>
    <rPh sb="32" eb="34">
      <t>ヘンシン</t>
    </rPh>
    <phoneticPr fontId="2"/>
  </si>
  <si>
    <r>
      <rPr>
        <b/>
        <sz val="11"/>
        <color rgb="FFFF0000"/>
        <rFont val="ＭＳ Ｐゴシック"/>
        <family val="3"/>
        <charset val="128"/>
      </rPr>
      <t>窓口(043-296-2582)</t>
    </r>
    <r>
      <rPr>
        <sz val="11"/>
        <rFont val="ＭＳ Ｐゴシック"/>
        <family val="3"/>
        <charset val="128"/>
      </rPr>
      <t>まで必ずご連絡ください。</t>
    </r>
    <phoneticPr fontId="2"/>
  </si>
  <si>
    <r>
      <rPr>
        <sz val="11"/>
        <rFont val="ＭＳ Ｐゴシック"/>
        <family val="3"/>
        <charset val="128"/>
      </rPr>
      <t>原則</t>
    </r>
    <r>
      <rPr>
        <b/>
        <sz val="11"/>
        <color rgb="FFFF0000"/>
        <rFont val="ＭＳ Ｐゴシック"/>
        <family val="3"/>
        <charset val="128"/>
      </rPr>
      <t>開講日の２週間前の同曜日</t>
    </r>
    <r>
      <rPr>
        <sz val="11"/>
        <rFont val="ＭＳ Ｐゴシック"/>
        <family val="3"/>
        <charset val="128"/>
      </rPr>
      <t>までに届出がない場合、</t>
    </r>
    <r>
      <rPr>
        <b/>
        <sz val="11"/>
        <color rgb="FFFF0000"/>
        <rFont val="ＭＳ Ｐゴシック"/>
        <family val="3"/>
        <charset val="128"/>
      </rPr>
      <t>受講料の全額</t>
    </r>
    <r>
      <rPr>
        <sz val="11"/>
        <rFont val="ＭＳ Ｐゴシック"/>
        <family val="3"/>
        <charset val="128"/>
      </rPr>
      <t>を申し受ける事となりますので</t>
    </r>
    <phoneticPr fontId="2"/>
  </si>
  <si>
    <t>ご注意ください。開講日２週間前の同曜日までの届出において、受講料金を既にお振込みされている場合は</t>
    <phoneticPr fontId="2"/>
  </si>
  <si>
    <t>取消したコースの受講料を返金いたします。</t>
    <phoneticPr fontId="2"/>
  </si>
  <si>
    <t>高度ポリテクセンター長　殿
　注意事項を確認の上、下記のとおり受講取消を届出いたします。</t>
    <rPh sb="31" eb="33">
      <t>ジュコウ</t>
    </rPh>
    <rPh sb="33" eb="35">
      <t>トリケシ</t>
    </rPh>
    <rPh sb="36" eb="38">
      <t>トドケデ</t>
    </rPh>
    <phoneticPr fontId="2"/>
  </si>
  <si>
    <r>
      <t xml:space="preserve"> ２．受講取消情報 </t>
    </r>
    <r>
      <rPr>
        <sz val="9"/>
        <rFont val="ＭＳ Ｐゴシック"/>
        <family val="3"/>
        <charset val="128"/>
      </rPr>
      <t>(受付番号は、</t>
    </r>
    <r>
      <rPr>
        <b/>
        <sz val="9"/>
        <color rgb="FFFF0000"/>
        <rFont val="ＭＳ Ｐゴシック"/>
        <family val="3"/>
        <charset val="128"/>
      </rPr>
      <t>申込結果をお知らせした「メール」または「受講申込書」</t>
    </r>
    <r>
      <rPr>
        <sz val="9"/>
        <rFont val="ＭＳ Ｐゴシック"/>
        <family val="3"/>
        <charset val="128"/>
      </rPr>
      <t>に記載された４桁の受付番号をご記入ください)</t>
    </r>
    <rPh sb="3" eb="5">
      <t>ジュコウ</t>
    </rPh>
    <rPh sb="5" eb="7">
      <t>トリケシ</t>
    </rPh>
    <rPh sb="7" eb="9">
      <t>ジョウホウ</t>
    </rPh>
    <rPh sb="17" eb="19">
      <t>モウシコミ</t>
    </rPh>
    <rPh sb="19" eb="21">
      <t>ケッカ</t>
    </rPh>
    <rPh sb="23" eb="24">
      <t>シ</t>
    </rPh>
    <rPh sb="50" eb="51">
      <t>ケタ</t>
    </rPh>
    <phoneticPr fontId="2"/>
  </si>
  <si>
    <t>コース番号</t>
  </si>
  <si>
    <t>日程</t>
  </si>
  <si>
    <t>5/27,28</t>
  </si>
  <si>
    <t>7/29,30</t>
  </si>
  <si>
    <t>B0151</t>
  </si>
  <si>
    <t>被覆アーク溶接技能クリニック（保全活用編）</t>
  </si>
  <si>
    <t>B0411</t>
  </si>
  <si>
    <t>B0801</t>
  </si>
  <si>
    <t>溶接構造物の品質マネジメントと溶接施工管理技術</t>
  </si>
  <si>
    <t>1/21,22</t>
  </si>
  <si>
    <t>2/25,26</t>
  </si>
  <si>
    <t>2/17,18</t>
  </si>
  <si>
    <t>C0381</t>
  </si>
  <si>
    <t>11/5,6</t>
  </si>
  <si>
    <t>C176A</t>
  </si>
  <si>
    <t>C3011</t>
  </si>
  <si>
    <t>３Ｄスキャナを活用したリバースエンジニアリング技術</t>
  </si>
  <si>
    <t>10/6,7</t>
  </si>
  <si>
    <t>2/3,4</t>
  </si>
  <si>
    <t>C4251</t>
  </si>
  <si>
    <t>設計者ＣＡＥを活用した伝熱・熱応力解析</t>
  </si>
  <si>
    <t>9/9,10</t>
  </si>
  <si>
    <t>D0101</t>
  </si>
  <si>
    <t>10/1,2</t>
  </si>
  <si>
    <t>10/20,21</t>
  </si>
  <si>
    <t>E0081</t>
  </si>
  <si>
    <t>マイコン制御システム開発技術（ＰＩＣマイコン編）</t>
  </si>
  <si>
    <t>9/1,2</t>
  </si>
  <si>
    <t>1/26,27</t>
  </si>
  <si>
    <t>E0111</t>
  </si>
  <si>
    <t>組込みマイコンのＴＣＰ／ＩＰ通信技術</t>
  </si>
  <si>
    <t>12/15,16</t>
  </si>
  <si>
    <t>ＩｏＴ時代を支える産業用通信プロトコル活用技術</t>
  </si>
  <si>
    <t>9/8,9</t>
  </si>
  <si>
    <t>1/27,28</t>
  </si>
  <si>
    <t>E0881</t>
  </si>
  <si>
    <t>ＬＰＷＡを活用したＩｏＴアプリケーション開発技術（Ｓｉｇｆｏｘ編）</t>
  </si>
  <si>
    <t>E0901</t>
  </si>
  <si>
    <t>マイコンによるＤＣモータ制御技術</t>
  </si>
  <si>
    <t>E1101</t>
  </si>
  <si>
    <t>E9901</t>
  </si>
  <si>
    <t>組込みシステム／ソフトウェア開発におけるＶ字モデルの実践</t>
  </si>
  <si>
    <t>1/27,28,29</t>
  </si>
  <si>
    <t>7/14,15</t>
  </si>
  <si>
    <t>7/1,2</t>
  </si>
  <si>
    <t>11/11,12</t>
  </si>
  <si>
    <t>5/20,21</t>
  </si>
  <si>
    <t>G1711</t>
  </si>
  <si>
    <t>ものづくりの価値を高めるためのマーケティング手法</t>
  </si>
  <si>
    <t>8/20,21</t>
  </si>
  <si>
    <t>G1811</t>
  </si>
  <si>
    <t>現場の課題を把握した生産性向上のための生産管理手法</t>
  </si>
  <si>
    <t>G1911</t>
  </si>
  <si>
    <t>5/13,14,15</t>
  </si>
  <si>
    <t>12/1,2</t>
  </si>
  <si>
    <t>6/2,3</t>
  </si>
  <si>
    <t>3/2,3,4</t>
  </si>
  <si>
    <t>9/16,17,18</t>
  </si>
  <si>
    <t>8/25,26</t>
  </si>
  <si>
    <t>J0241</t>
  </si>
  <si>
    <t>小型ロボットアームの活用技術</t>
  </si>
  <si>
    <t>12/23,24</t>
  </si>
  <si>
    <t>幾何公差の解釈と測定技術</t>
  </si>
  <si>
    <t>7/7,8,9</t>
  </si>
  <si>
    <t>10/27,28</t>
  </si>
  <si>
    <t>高能率・高精度穴加工技術</t>
  </si>
  <si>
    <t>3/10,11</t>
  </si>
  <si>
    <t>N0151</t>
  </si>
  <si>
    <t>実用　ＲＦ回路の計測・評価技術（発展編）</t>
  </si>
  <si>
    <t>7/15,16</t>
  </si>
  <si>
    <t>12/16,17</t>
  </si>
  <si>
    <t>R0911</t>
  </si>
  <si>
    <t>プレス金型設計製作のトラブル対策</t>
  </si>
  <si>
    <t>7/22,23</t>
  </si>
  <si>
    <t>T0011</t>
  </si>
  <si>
    <t>理論的アプローチによる回路設計の勘どころ</t>
  </si>
  <si>
    <t>6/9,10</t>
  </si>
  <si>
    <t>12/22,23</t>
  </si>
  <si>
    <t>6/16,17</t>
  </si>
  <si>
    <t>11/17,18</t>
  </si>
  <si>
    <t>9/8,9,10</t>
  </si>
  <si>
    <t>シングルボードコンピュータによるＡＩ・ディープラーニングと活用技術</t>
  </si>
  <si>
    <t>11/10,11,12</t>
  </si>
  <si>
    <t>アクティブラーニング方式によるデータサイエンスの活かし方</t>
  </si>
  <si>
    <t>12/1,2,3</t>
  </si>
  <si>
    <t>5/27,28,29</t>
  </si>
  <si>
    <t>Ｓｔａｂｌｅ　Ｄｉｆｆｕｓｉｏｎで学ぶ画像生成ＡＩの仕組み</t>
  </si>
  <si>
    <t>実習で学ぶ生成ＡＩと実践的ＲＡＧアプリケーション開発</t>
  </si>
  <si>
    <t>生成ＡＩ×ＲＡＧで実現する業務効率化ツールの開発技術</t>
  </si>
  <si>
    <t>現場で役立つ空気圧システムの実践的技術</t>
  </si>
  <si>
    <t>ＰＬＣによる機械装置の実践的プログラミング技術</t>
  </si>
  <si>
    <t>X0511</t>
  </si>
  <si>
    <t>産業用コントローラとソフトウェアＰＬＣの活用技術（導入編）</t>
  </si>
  <si>
    <t>X0521</t>
  </si>
  <si>
    <t>産業用コントローラとソフトウェアＰＬＣの活用技術（実践編）</t>
  </si>
  <si>
    <t>5/12,13</t>
  </si>
  <si>
    <t>X0741</t>
  </si>
  <si>
    <t>ロボットシステム設計技術（ＡＩ活用編）</t>
  </si>
  <si>
    <t>X0742</t>
  </si>
  <si>
    <t>ロボットシステム設計技術（オフラインティーチング編）</t>
  </si>
  <si>
    <t>X094A</t>
  </si>
  <si>
    <t>X095A</t>
  </si>
  <si>
    <t>3/9,10</t>
  </si>
  <si>
    <t>Z0601</t>
  </si>
  <si>
    <t>事例に学ぶ金属材料の疲労破壊と対策</t>
  </si>
  <si>
    <t>3/11,12</t>
  </si>
  <si>
    <t>Z0763</t>
  </si>
  <si>
    <t>Z0781</t>
  </si>
  <si>
    <t>金属部品の精密洗浄技術</t>
  </si>
  <si>
    <t>Z102A</t>
  </si>
  <si>
    <t>‐</t>
    <phoneticPr fontId="2"/>
  </si>
  <si>
    <t>〈令和８年度版〉</t>
    <phoneticPr fontId="2"/>
  </si>
  <si>
    <r>
      <t xml:space="preserve"> 受　講　取　消　届   </t>
    </r>
    <r>
      <rPr>
        <b/>
        <sz val="11"/>
        <color indexed="9"/>
        <rFont val="ＭＳ Ｐゴシック"/>
        <family val="3"/>
        <charset val="128"/>
      </rPr>
      <t>令和８年度能力開発セミナー（令和８年４月１日～令和９年３月３１日実施分）</t>
    </r>
    <rPh sb="1" eb="2">
      <t>ウケ</t>
    </rPh>
    <rPh sb="3" eb="4">
      <t>コウ</t>
    </rPh>
    <rPh sb="5" eb="6">
      <t>トリ</t>
    </rPh>
    <rPh sb="7" eb="8">
      <t>ケ</t>
    </rPh>
    <rPh sb="9" eb="10">
      <t>トドケ</t>
    </rPh>
    <phoneticPr fontId="2"/>
  </si>
  <si>
    <t>SP001</t>
  </si>
  <si>
    <t>機械図面の描き方と加工法・測定法＜集中育成コース＞</t>
  </si>
  <si>
    <t>SP002</t>
  </si>
  <si>
    <t>電子回路設計・評価技術＜集中育成コース＞</t>
  </si>
  <si>
    <t>SP003</t>
  </si>
  <si>
    <t>組込みシステム開発技術＜集中育成コース＞</t>
  </si>
  <si>
    <t>SP004</t>
  </si>
  <si>
    <t>ＮＣ旋盤技術者育成講座＜集中育成コース＞</t>
  </si>
  <si>
    <t>SP005</t>
  </si>
  <si>
    <t>ＩｏＴシステム開発技術＜集中育成コース＞</t>
  </si>
  <si>
    <t>SP006</t>
  </si>
  <si>
    <t>RaspberryPiシステム構築＜集中育成コース＞</t>
  </si>
  <si>
    <t>SP007</t>
  </si>
  <si>
    <t>マシニングセンタ技術者育成講座＜集中育成コース＞</t>
  </si>
  <si>
    <t>SP008</t>
  </si>
  <si>
    <t>RaspberryPi・IoTシステム構築＜集中育成コース＞</t>
  </si>
  <si>
    <t>SP009</t>
  </si>
  <si>
    <t>SP010</t>
  </si>
  <si>
    <t>データサイエンス技術＜集中育成コース＞</t>
  </si>
  <si>
    <t>SP011</t>
  </si>
  <si>
    <t>AI予測&lt;集中育成コース&gt;</t>
  </si>
  <si>
    <t>SP012</t>
  </si>
  <si>
    <t>SP013</t>
  </si>
  <si>
    <t>SP014</t>
  </si>
  <si>
    <t>AI・画像処理技術&lt;集中育成コース&gt;&lt;Pythonの導入からニューラルネットワークの習得まで＞</t>
  </si>
  <si>
    <t>A0061</t>
  </si>
  <si>
    <t>製造現場における労働安全衛生マネジメントシステムの構築</t>
  </si>
  <si>
    <t>A0071</t>
  </si>
  <si>
    <t>機械装置の安全設計のポイント（ＩＳＯ１２１００に基づくリスク低減の考え方）</t>
  </si>
  <si>
    <t>A0111</t>
  </si>
  <si>
    <t>A012A</t>
  </si>
  <si>
    <t>B0201</t>
  </si>
  <si>
    <t>金型の補修溶接技術（ＴＩＧ溶接編）</t>
  </si>
  <si>
    <t>B0421</t>
  </si>
  <si>
    <t>B0601</t>
  </si>
  <si>
    <t>B0701</t>
  </si>
  <si>
    <t>抵抗スポット溶接実践技術（各種材料編）</t>
  </si>
  <si>
    <t>設計・施工管理に活かす溶接技術</t>
  </si>
  <si>
    <t>BX052</t>
  </si>
  <si>
    <t>抵抗スポット溶接実践技術（３大条件編）</t>
  </si>
  <si>
    <t>設計に活かす３次元ＣＡＤ活用術（ソリッド編）</t>
  </si>
  <si>
    <t>設計に活かす３次元ＣＡＤ活用術（構想設計からのアセンブリ編）</t>
  </si>
  <si>
    <t>設計に活かす３次元ＣＡＤ活用術（サーフェスモデリング編）</t>
  </si>
  <si>
    <t>設計に活かす３次元ＣＡＤ活用術（トラブルシューティング編）</t>
  </si>
  <si>
    <t>設計に活かす設計プロセスに沿ったＣＡＥ活用編</t>
  </si>
  <si>
    <t>設計に活かす３次元ＣＡＤ活用術（図面活用編）</t>
  </si>
  <si>
    <t>C2011</t>
  </si>
  <si>
    <t>３次元図面を活用した設計・製造の効率化（幾何公差と表面性状指示編）</t>
  </si>
  <si>
    <t>C4021</t>
  </si>
  <si>
    <t>有限要素法理論理解のための表計算ソフトの活用</t>
  </si>
  <si>
    <t>設計者ＣＡＥを活用した構造解析技術</t>
  </si>
  <si>
    <t>C4222</t>
  </si>
  <si>
    <t>C4261</t>
  </si>
  <si>
    <t>設計者ＣＡＥを活用した構造解析（非線形解析編）</t>
  </si>
  <si>
    <t>有接点トラブルの評価と改善</t>
  </si>
  <si>
    <t>機械周りのノイズ対策</t>
  </si>
  <si>
    <t>リアルタイムＯＳによる組込みシステム開発技術（ＡｚｕｒｅＲＴＯＳ編）</t>
  </si>
  <si>
    <t>E0171</t>
  </si>
  <si>
    <t>E0201</t>
  </si>
  <si>
    <t>シングルボードコンピュータによるデータベースシステム開発技術</t>
  </si>
  <si>
    <t>E0251</t>
  </si>
  <si>
    <t>シングルボードコンピュータによるＷｅｂ－ＤＢ構築（Ｓｔｒｅａｍｌｉｔ）</t>
  </si>
  <si>
    <t>E0281</t>
  </si>
  <si>
    <t>ＣＡＮインタフェース技術</t>
  </si>
  <si>
    <t>E0461</t>
  </si>
  <si>
    <t>パソコンによる計測制御システム技術（マクロ編）</t>
  </si>
  <si>
    <t>E0561</t>
  </si>
  <si>
    <t>タブレット端末を用いたＰＬＣとの連携技術</t>
  </si>
  <si>
    <t>オープンソースプラットフォーム活用技術</t>
  </si>
  <si>
    <t>シングルボードコンピュータによる計測制御システム技術</t>
  </si>
  <si>
    <t>E1121</t>
  </si>
  <si>
    <t>E9951</t>
  </si>
  <si>
    <t>組込みシステム／ソフトウェア要求の獲得・管理技術</t>
  </si>
  <si>
    <t>設計・開発段階におけるＦＭＥＡ／ＦＴＡの活用法</t>
  </si>
  <si>
    <t>収益性向上と経営戦略作りのための限界利益分析</t>
  </si>
  <si>
    <t>技能伝承と生産性向上のためのＯＪＴ指導者育成（計画・指導・評価の方法）</t>
  </si>
  <si>
    <t>G2011</t>
  </si>
  <si>
    <t>工程設計で差をつける！品質の作り込みと実践的プロセス管理</t>
  </si>
  <si>
    <t>G2021</t>
  </si>
  <si>
    <t>品質マネジメントシステムのための内部監査技術</t>
  </si>
  <si>
    <t>G2031</t>
  </si>
  <si>
    <t>実績データの活用と分析による意思決定へのアプローチ</t>
  </si>
  <si>
    <t>H0711</t>
  </si>
  <si>
    <t>H0731</t>
  </si>
  <si>
    <t>H0741</t>
  </si>
  <si>
    <t>H0751</t>
  </si>
  <si>
    <t>H0761</t>
  </si>
  <si>
    <t>H0821</t>
  </si>
  <si>
    <t>油圧実践技術</t>
  </si>
  <si>
    <t>H0881</t>
  </si>
  <si>
    <t>なぜなぜ分析による製造現場の問題解決</t>
  </si>
  <si>
    <t>H0891</t>
  </si>
  <si>
    <t>機械自主保全（締結・設備点検・機器調整技術）</t>
  </si>
  <si>
    <t>H0901</t>
  </si>
  <si>
    <t>機械自主保全（Ｖベルト・チェーンによる動力伝達と２軸の芯出し調整技術）</t>
  </si>
  <si>
    <t>J0131</t>
  </si>
  <si>
    <t>モデルベース開発のためのＨＩＬシステム構築技術</t>
  </si>
  <si>
    <t>J0251</t>
  </si>
  <si>
    <t>実習で学ぶモデルベース開発技術</t>
  </si>
  <si>
    <t>表面粗さパラメータの理解と測定のポイント</t>
  </si>
  <si>
    <t>K0271</t>
  </si>
  <si>
    <t>真円度測定機と形状測定機による精密測定のポイント</t>
  </si>
  <si>
    <t>三次元測定機による精密測定のポイント</t>
  </si>
  <si>
    <t>K1001</t>
  </si>
  <si>
    <t>計測における信頼性（不確かさ）の評価技術</t>
  </si>
  <si>
    <t>K1012</t>
  </si>
  <si>
    <t>L0301</t>
  </si>
  <si>
    <t>プラスチック射出成形金型設計技術</t>
  </si>
  <si>
    <t>プラスチック射出成形技術の要点</t>
  </si>
  <si>
    <t>L1131</t>
  </si>
  <si>
    <t>センサを活用したプラスチック射出成形の見える化技術</t>
  </si>
  <si>
    <t>金型切削における工具損傷対策と切削工具の選び方</t>
  </si>
  <si>
    <t>M0531</t>
  </si>
  <si>
    <t>M1042</t>
  </si>
  <si>
    <t>実践ＣＡＭ技術</t>
  </si>
  <si>
    <t>N0031</t>
  </si>
  <si>
    <t>実習で学ぶ次世代ワイヤレス通信技術（５Ｇ、１１ａｘに対応）</t>
  </si>
  <si>
    <t>実習で学ぶＩＰＭモータ制御</t>
  </si>
  <si>
    <t>理論的アプローチによる絶縁電源回路設計（オフライン電源）</t>
  </si>
  <si>
    <t>P0221</t>
  </si>
  <si>
    <t>シミュレーションを活用したＤＣ－ＤＣコンバータの負帰還設計技術</t>
  </si>
  <si>
    <t>P0311</t>
  </si>
  <si>
    <t>実習で学ぶワイヤレス給電技術</t>
  </si>
  <si>
    <t>Q0011</t>
  </si>
  <si>
    <t>実習で学ぶＭＣＰ連携によるＡＩエージェント開発</t>
  </si>
  <si>
    <t>Q0021</t>
  </si>
  <si>
    <t>ローコードで学ぶ生成ＡＩとローカルＬＬＭ活用技術</t>
  </si>
  <si>
    <t>Q0022</t>
  </si>
  <si>
    <t>Q0031</t>
  </si>
  <si>
    <t>因果推論とＡＩ可視化技術</t>
  </si>
  <si>
    <t>Q0041</t>
  </si>
  <si>
    <t>環境データサイエンスによるＧＸ効果予測技術</t>
  </si>
  <si>
    <t>Q0231</t>
  </si>
  <si>
    <t>説明可能ＡＩ（ＸＡＩ）によるＡＩモデル可視化技術</t>
  </si>
  <si>
    <t>Q0301</t>
  </si>
  <si>
    <t>Q0302</t>
  </si>
  <si>
    <t>Q0311</t>
  </si>
  <si>
    <t>Q0321</t>
  </si>
  <si>
    <t>Q0351</t>
  </si>
  <si>
    <t>生成ＡＩを活用したプロンプトエンジニアリング技術と制御システムの連携技術</t>
  </si>
  <si>
    <t>Q0391</t>
  </si>
  <si>
    <t>Q0471</t>
  </si>
  <si>
    <t>ディープラーニングによる正常・異常検知技術</t>
  </si>
  <si>
    <t>Q0521</t>
  </si>
  <si>
    <t>ディープラーニングによる正常・異常検知技術（セグメンテーション編）</t>
  </si>
  <si>
    <t>Q0531</t>
  </si>
  <si>
    <t>Q0541</t>
  </si>
  <si>
    <t>Q0561</t>
  </si>
  <si>
    <t>製造業のためのＡＩ活用技術（ハンズオンで学ぶＭＬＯｐｓ機械学習の実践）</t>
  </si>
  <si>
    <t>Q0571</t>
  </si>
  <si>
    <t>Q0581</t>
  </si>
  <si>
    <t>Q0582</t>
  </si>
  <si>
    <t>Q0591</t>
  </si>
  <si>
    <t>Q060A</t>
  </si>
  <si>
    <t>Q061A</t>
  </si>
  <si>
    <t>Q062A</t>
  </si>
  <si>
    <t>プレス加工技術（プレス加工の理論と実際）</t>
  </si>
  <si>
    <t>R0072</t>
  </si>
  <si>
    <t>プレス単工程金型設計技術（せん断加工・曲げ加工編）</t>
  </si>
  <si>
    <t>プレス単工程金型設計技術（絞り加工編）</t>
  </si>
  <si>
    <t>R9242</t>
  </si>
  <si>
    <t>T0041</t>
  </si>
  <si>
    <t>ＦＥＴ回路の設計・評価技術</t>
  </si>
  <si>
    <t>T0051</t>
  </si>
  <si>
    <t>実習で学ぶＧａＮデバイス活用技術</t>
  </si>
  <si>
    <t>T0172</t>
  </si>
  <si>
    <t>Ｃ言語によるハードウェア設計技術（Ｖｉｖａｄｏ　ＨＬＳ編）</t>
  </si>
  <si>
    <t>T0312</t>
  </si>
  <si>
    <t>T0331</t>
  </si>
  <si>
    <t>T0451</t>
  </si>
  <si>
    <t>ＰＬＬ回路の設計と評価</t>
  </si>
  <si>
    <t>T0511</t>
  </si>
  <si>
    <t>製作しながら学ぶ高周波回路設計技術（ＡＳＫ・送受信回路編）</t>
  </si>
  <si>
    <t>T0551</t>
  </si>
  <si>
    <t>ＩＣにおける機能回路の実用技術</t>
  </si>
  <si>
    <t>実習で学ぶＬＳＩの低電力化設計技術</t>
  </si>
  <si>
    <t>T0581</t>
  </si>
  <si>
    <t>チップレット時代のＤＦＴ手法</t>
  </si>
  <si>
    <t>シミュレーションで学ぶＣＭＯＳイメージセンサのアナログ回路設計技術</t>
  </si>
  <si>
    <t>プリント基板のノイズ発生メカニズムとツールによる効率的なノイズ対策</t>
  </si>
  <si>
    <t>ＨＤＬによるＬＳＩ開発技術（Ｖｅｒｉｌｏｇ－ＨＤＬ　Ｖｉｖａｄｏ開発編）</t>
  </si>
  <si>
    <t>V0051</t>
  </si>
  <si>
    <t>進化的画像処理による画像処理の最適化技術</t>
  </si>
  <si>
    <t>マシンビジョン画像処理システムのための新しいライティング技術（応用編）</t>
  </si>
  <si>
    <t>V0191</t>
  </si>
  <si>
    <t>マシンビジョン画像処理システムのための新しいライティング技術（実践編）</t>
  </si>
  <si>
    <t>V0201</t>
  </si>
  <si>
    <t>シミュレーションで学ぶディジタル信号処理</t>
  </si>
  <si>
    <t>V0261</t>
  </si>
  <si>
    <t>直感的に理解するディジタル信号処理（ＤＳＰ）と人工知能（ＡＩ）技術</t>
  </si>
  <si>
    <t>マシンビジョン画像処理システムのための新しいライティング技術（発展編）</t>
  </si>
  <si>
    <t>マシンビジョン画像処理システムのための新しいライティング技術（視覚機能編）</t>
  </si>
  <si>
    <t>画像処理・認識アルゴリズムの知識とプログラム開発技術</t>
  </si>
  <si>
    <t>直動システムにおけるメカトロ設計技術（リニアガイド・ボールねじの選定）</t>
  </si>
  <si>
    <t>X0021</t>
  </si>
  <si>
    <t>直動システムにおけるメカトロ設計技術（サーボモータの選定）</t>
  </si>
  <si>
    <t>X0022</t>
  </si>
  <si>
    <t>X0101</t>
  </si>
  <si>
    <t>空気圧設備の省エネルギー技術</t>
  </si>
  <si>
    <t>X0512</t>
  </si>
  <si>
    <t>X0522</t>
  </si>
  <si>
    <t>X0711</t>
  </si>
  <si>
    <t>ロボットシステム設計技術（プログラミング編）</t>
  </si>
  <si>
    <t>X0761</t>
  </si>
  <si>
    <t>X099A</t>
  </si>
  <si>
    <t>X100A</t>
  </si>
  <si>
    <t>実践で学ぶメカトロ要素技術</t>
  </si>
  <si>
    <t>X2411</t>
  </si>
  <si>
    <t>実践で学ぶ自動化制御技術</t>
  </si>
  <si>
    <t>Z101A</t>
  </si>
  <si>
    <t>Z3001</t>
  </si>
  <si>
    <t>航空機部品の熱処理技術と品質管理実践</t>
  </si>
  <si>
    <t>LJDM1</t>
  </si>
  <si>
    <t>LJDM2</t>
  </si>
  <si>
    <t>LJDM3</t>
  </si>
  <si>
    <t>RP801</t>
  </si>
  <si>
    <t>実習で確認しながら学ぶプレス加工と金型</t>
  </si>
  <si>
    <t>RP802</t>
  </si>
  <si>
    <t>RP803</t>
  </si>
  <si>
    <t>RP804</t>
  </si>
  <si>
    <t>RP805</t>
  </si>
  <si>
    <t>RP806</t>
  </si>
  <si>
    <t>SK011</t>
  </si>
  <si>
    <t>SK012</t>
  </si>
  <si>
    <t>SK013</t>
  </si>
  <si>
    <t>4/14〜4/23（8日間）</t>
  </si>
  <si>
    <t>5/14〜6/12 (10日間)</t>
  </si>
  <si>
    <t>6/1～6/12 (10日間)</t>
  </si>
  <si>
    <t>7/27〜8/7 (10日間)</t>
  </si>
  <si>
    <t>9/29～10/2（4日間）</t>
    <rPh sb="11" eb="12">
      <t>ニチ</t>
    </rPh>
    <rPh sb="12" eb="13">
      <t>カン</t>
    </rPh>
    <phoneticPr fontId="1"/>
  </si>
  <si>
    <t>8/4～8/7（4日間）</t>
    <rPh sb="9" eb="10">
      <t>ニチ</t>
    </rPh>
    <rPh sb="10" eb="11">
      <t>カン</t>
    </rPh>
    <phoneticPr fontId="1"/>
  </si>
  <si>
    <t>8/17〜8/28 (10日間)</t>
  </si>
  <si>
    <t>8/25～8/28（4日間）</t>
    <rPh sb="11" eb="12">
      <t>ニチ</t>
    </rPh>
    <rPh sb="12" eb="13">
      <t>カン</t>
    </rPh>
    <phoneticPr fontId="1"/>
  </si>
  <si>
    <t>10/8〜11/6 (10日間)</t>
  </si>
  <si>
    <t>10/15〜10/30（6日間）</t>
  </si>
  <si>
    <t>11/16〜11/20（5日間）</t>
  </si>
  <si>
    <t>11/30～12/11 (10日間)</t>
  </si>
  <si>
    <t>1/19〜1/28（8日間）</t>
  </si>
  <si>
    <t>1/19～1/29 （8日間）</t>
  </si>
  <si>
    <t>6/23,24</t>
  </si>
  <si>
    <t>2/9,10</t>
  </si>
  <si>
    <t>6/9,11,16,17</t>
  </si>
  <si>
    <t>9/29,10/1,6,7</t>
  </si>
  <si>
    <t>6/23,24,26</t>
  </si>
  <si>
    <t>6/11,12</t>
  </si>
  <si>
    <t>2/16,17</t>
  </si>
  <si>
    <t>12/8,9</t>
  </si>
  <si>
    <t>7/2,3</t>
  </si>
  <si>
    <t>5/28,29</t>
  </si>
  <si>
    <t>2/4,5</t>
  </si>
  <si>
    <t>1/26,27,28,29</t>
  </si>
  <si>
    <t>5/26,27</t>
  </si>
  <si>
    <t>10/5,6</t>
  </si>
  <si>
    <t>10/14,15,16</t>
  </si>
  <si>
    <t>2/2,3</t>
  </si>
  <si>
    <t>8/4,5</t>
  </si>
  <si>
    <t>9/15,16</t>
  </si>
  <si>
    <t>9/29,30</t>
  </si>
  <si>
    <t>1/13,14,15</t>
  </si>
  <si>
    <t>9/29,30,10/1</t>
  </si>
  <si>
    <t>8/24,25</t>
  </si>
  <si>
    <t>1/25,26</t>
  </si>
  <si>
    <t>10/28,29,30</t>
  </si>
  <si>
    <t>1/20,21,22</t>
  </si>
  <si>
    <t>11/4,5,6</t>
  </si>
  <si>
    <t>2/24,25,26</t>
  </si>
  <si>
    <t>10/14,15</t>
  </si>
  <si>
    <t>1/20,21</t>
  </si>
  <si>
    <t>11/9,10</t>
  </si>
  <si>
    <t>1/14,15</t>
  </si>
  <si>
    <t>9/24,25</t>
  </si>
  <si>
    <t>10/19,20</t>
  </si>
  <si>
    <t>2/8,9</t>
  </si>
  <si>
    <t>5/26,5/27</t>
  </si>
  <si>
    <t>2/8,9,10</t>
  </si>
  <si>
    <t>9/15,16,17</t>
  </si>
  <si>
    <t>7/7,8</t>
  </si>
  <si>
    <t>11/4,5</t>
  </si>
  <si>
    <t>8/19,20</t>
  </si>
  <si>
    <t>11/10,11</t>
  </si>
  <si>
    <t>5/12,13,14</t>
  </si>
  <si>
    <t>9/14,15</t>
  </si>
  <si>
    <t>12/7,8</t>
  </si>
  <si>
    <t>2/15,16,17</t>
  </si>
  <si>
    <t>3/10,11,12</t>
  </si>
  <si>
    <t>6/15,16</t>
  </si>
  <si>
    <t>6/30,7/1</t>
  </si>
  <si>
    <t>11/24,25,26</t>
  </si>
  <si>
    <t>7/15,16,17</t>
  </si>
  <si>
    <t>11/18,19,20</t>
  </si>
  <si>
    <t>10/26,27</t>
  </si>
  <si>
    <t>8/3,4</t>
  </si>
  <si>
    <t>11/9,10,11</t>
  </si>
  <si>
    <t>8/17,18</t>
  </si>
  <si>
    <t>4/27,28</t>
  </si>
  <si>
    <t>1/12,13</t>
  </si>
  <si>
    <t>6/1,2,3,4</t>
  </si>
  <si>
    <t>5/18,19,20</t>
  </si>
  <si>
    <t>10/21,22,23</t>
  </si>
  <si>
    <t>9/28,29,30</t>
  </si>
  <si>
    <t>12/7,8,9</t>
  </si>
  <si>
    <t>6/8,9,10</t>
  </si>
  <si>
    <t>11/16,17,18</t>
  </si>
  <si>
    <t>8/18,8/19</t>
  </si>
  <si>
    <t>7/1,2,3</t>
  </si>
  <si>
    <t>7/29,30,31</t>
  </si>
  <si>
    <t>7/28,29,30,31</t>
  </si>
  <si>
    <t>2/16,17,18,19</t>
  </si>
  <si>
    <t>6/17,18,19</t>
  </si>
  <si>
    <t>6/8,9</t>
  </si>
  <si>
    <t>6/24,25,26</t>
  </si>
  <si>
    <t>2/17,18,19</t>
  </si>
  <si>
    <t>8/5,6,7</t>
  </si>
  <si>
    <t>7/21,22,23</t>
  </si>
  <si>
    <t>11/30,12/1,2</t>
  </si>
  <si>
    <t>11/16,17</t>
  </si>
  <si>
    <t>9/2,3,4</t>
  </si>
  <si>
    <t>10/26,27,28</t>
  </si>
  <si>
    <t>5/25,26</t>
  </si>
  <si>
    <t>9/16,17</t>
  </si>
  <si>
    <t>6/10,11,12</t>
  </si>
  <si>
    <t>5/19,20</t>
  </si>
  <si>
    <t>6/30,7/2</t>
  </si>
  <si>
    <t>2/15,16</t>
  </si>
  <si>
    <t>4/22,23,24</t>
  </si>
  <si>
    <t>7/22,23,24</t>
  </si>
  <si>
    <t>9/30,10/1,2</t>
  </si>
  <si>
    <t>12/16,17,18</t>
  </si>
  <si>
    <t>7/28,29</t>
  </si>
  <si>
    <t>12/24,25</t>
  </si>
  <si>
    <t>10/7,8,9</t>
  </si>
  <si>
    <t>6/22,23</t>
  </si>
  <si>
    <t>9/28,29</t>
  </si>
  <si>
    <t>3/3,4</t>
  </si>
  <si>
    <t>1/13,14</t>
  </si>
  <si>
    <t>1/18,19</t>
  </si>
  <si>
    <t>3/8,9,10</t>
  </si>
  <si>
    <t>8/25,26,27</t>
  </si>
  <si>
    <t>2/16,17,18</t>
  </si>
  <si>
    <t>5/13,14</t>
  </si>
  <si>
    <t>8/18,19,20</t>
  </si>
  <si>
    <t>4/22,23</t>
  </si>
  <si>
    <t>はじめて学ぶ金型図面の読み方</t>
  </si>
  <si>
    <t>見て触って理解する金型（プラスチック射出成形）</t>
  </si>
  <si>
    <t>オンラインのみ</t>
    <phoneticPr fontId="2"/>
  </si>
  <si>
    <t>コース名　2団体コースは、下部にあります</t>
    <rPh sb="6" eb="8">
      <t>ダンタイ</t>
    </rPh>
    <rPh sb="13" eb="15">
      <t>カブ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</si>
</sst>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m&quot;月&quot;d&quot;日&quot;;@"/>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b/>
      <sz val="10"/>
      <name val="ＭＳ Ｐゴシック"/>
      <family val="3"/>
      <charset val="128"/>
    </font>
    <font>
      <sz val="20"/>
      <color indexed="9"/>
      <name val="ＭＳ Ｐゴシック"/>
      <family val="3"/>
      <charset val="128"/>
    </font>
    <font>
      <b/>
      <u/>
      <sz val="10"/>
      <name val="ＭＳ Ｐゴシック"/>
      <family val="3"/>
      <charset val="128"/>
    </font>
    <font>
      <sz val="4"/>
      <name val="ＭＳ Ｐゴシック"/>
      <family val="3"/>
      <charset val="128"/>
    </font>
    <font>
      <sz val="14"/>
      <name val="ＭＳ Ｐゴシック"/>
      <family val="3"/>
      <charset val="128"/>
    </font>
    <font>
      <sz val="11"/>
      <color rgb="FFFF0000"/>
      <name val="ＭＳ Ｐゴシック"/>
      <family val="3"/>
      <charset val="128"/>
    </font>
    <font>
      <b/>
      <sz val="11"/>
      <color rgb="FFC00000"/>
      <name val="ＭＳ Ｐゴシック"/>
      <family val="3"/>
      <charset val="128"/>
    </font>
    <font>
      <b/>
      <sz val="14"/>
      <name val="ＭＳ Ｐゴシック"/>
      <family val="3"/>
      <charset val="128"/>
    </font>
    <font>
      <sz val="11"/>
      <color theme="0" tint="-0.499984740745262"/>
      <name val="ＭＳ Ｐゴシック"/>
      <family val="3"/>
      <charset val="128"/>
    </font>
    <font>
      <sz val="11"/>
      <color theme="1" tint="0.499984740745262"/>
      <name val="ＭＳ Ｐゴシック"/>
      <family val="3"/>
      <charset val="128"/>
    </font>
    <font>
      <b/>
      <sz val="11"/>
      <color indexed="9"/>
      <name val="ＭＳ Ｐゴシック"/>
      <family val="3"/>
      <charset val="128"/>
    </font>
    <font>
      <sz val="11"/>
      <name val="ＭＳ Ｐゴシック"/>
      <family val="3"/>
      <charset val="128"/>
      <scheme val="minor"/>
    </font>
    <font>
      <b/>
      <sz val="12"/>
      <color rgb="FFFF0000"/>
      <name val="ＭＳ Ｐゴシック"/>
      <family val="3"/>
      <charset val="128"/>
    </font>
    <font>
      <b/>
      <u/>
      <sz val="9.5"/>
      <name val="ＭＳ Ｐゴシック"/>
      <family val="3"/>
      <charset val="128"/>
    </font>
    <font>
      <sz val="9.5"/>
      <name val="ＭＳ Ｐゴシック"/>
      <family val="3"/>
      <charset val="128"/>
    </font>
    <font>
      <b/>
      <u/>
      <sz val="9.5"/>
      <color rgb="FF0070C0"/>
      <name val="HGPｺﾞｼｯｸE"/>
      <family val="3"/>
      <charset val="128"/>
    </font>
    <font>
      <b/>
      <sz val="9"/>
      <color rgb="FFFF0000"/>
      <name val="ＭＳ Ｐゴシック"/>
      <family val="3"/>
      <charset val="128"/>
    </font>
    <font>
      <sz val="7.5"/>
      <name val="ＭＳ Ｐゴシック"/>
      <family val="3"/>
      <charset val="128"/>
    </font>
    <font>
      <b/>
      <sz val="11"/>
      <color rgb="FFFF0000"/>
      <name val="ＭＳ Ｐゴシック"/>
      <family val="3"/>
      <charset val="128"/>
    </font>
    <font>
      <sz val="11"/>
      <color rgb="FF0070C0"/>
      <name val="ＭＳ Ｐゴシック"/>
      <family val="3"/>
      <charset val="128"/>
    </font>
    <font>
      <sz val="10"/>
      <color theme="0" tint="-0.499984740745262"/>
      <name val="ＭＳ Ｐゴシック"/>
      <family val="3"/>
      <charset val="128"/>
    </font>
    <font>
      <b/>
      <sz val="12"/>
      <color rgb="FF0070C0"/>
      <name val="ＭＳ Ｐゴシック"/>
      <family val="3"/>
      <charset val="128"/>
    </font>
    <font>
      <sz val="11"/>
      <color theme="4"/>
      <name val="ＭＳ Ｐゴシック"/>
      <family val="3"/>
      <charset val="128"/>
    </font>
    <font>
      <b/>
      <sz val="13"/>
      <color rgb="FFCC0000"/>
      <name val="ＭＳ Ｐゴシック"/>
      <family val="3"/>
      <charset val="128"/>
    </font>
    <font>
      <sz val="13"/>
      <name val="ＭＳ Ｐゴシック"/>
      <family val="3"/>
      <charset val="128"/>
    </font>
    <font>
      <b/>
      <u/>
      <sz val="14"/>
      <color rgb="FFCC0000"/>
      <name val="ＭＳ Ｐゴシック"/>
      <family val="3"/>
      <charset val="128"/>
    </font>
    <font>
      <u/>
      <sz val="14"/>
      <name val="ＭＳ Ｐゴシック"/>
      <family val="3"/>
      <charset val="128"/>
    </font>
    <font>
      <b/>
      <sz val="11"/>
      <name val="ＭＳ Ｐゴシック"/>
      <family val="3"/>
      <charset val="128"/>
    </font>
    <font>
      <b/>
      <u/>
      <sz val="9.5"/>
      <color rgb="FFFF0000"/>
      <name val="ＭＳ Ｐゴシック"/>
      <family val="3"/>
      <charset val="128"/>
    </font>
    <font>
      <sz val="11"/>
      <color rgb="FF00B0F0"/>
      <name val="ＭＳ Ｐゴシック"/>
      <family val="3"/>
      <charset val="128"/>
    </font>
    <font>
      <sz val="11"/>
      <color theme="1"/>
      <name val="ＭＳ Ｐゴシック"/>
      <family val="3"/>
      <charset val="128"/>
    </font>
  </fonts>
  <fills count="7">
    <fill>
      <patternFill patternType="none"/>
    </fill>
    <fill>
      <patternFill patternType="gray125"/>
    </fill>
    <fill>
      <patternFill patternType="solid">
        <fgColor indexed="63"/>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rgb="FFFFFFEB"/>
        <bgColor indexed="64"/>
      </patternFill>
    </fill>
    <fill>
      <patternFill patternType="solid">
        <fgColor theme="0"/>
        <bgColor indexed="64"/>
      </patternFill>
    </fill>
  </fills>
  <borders count="5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style="thin">
        <color indexed="64"/>
      </left>
      <right/>
      <top/>
      <bottom/>
      <diagonal/>
    </border>
    <border>
      <left/>
      <right style="medium">
        <color indexed="64"/>
      </right>
      <top/>
      <bottom style="thin">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medium">
        <color indexed="64"/>
      </left>
      <right style="thin">
        <color indexed="64"/>
      </right>
      <top/>
      <bottom/>
      <diagonal/>
    </border>
  </borders>
  <cellStyleXfs count="1">
    <xf numFmtId="0" fontId="0" fillId="0" borderId="0"/>
  </cellStyleXfs>
  <cellXfs count="248">
    <xf numFmtId="0" fontId="0" fillId="0" borderId="0" xfId="0"/>
    <xf numFmtId="0" fontId="1" fillId="0" borderId="0" xfId="0" applyFont="1"/>
    <xf numFmtId="0" fontId="3" fillId="0" borderId="0" xfId="0" applyFont="1" applyAlignment="1">
      <alignment vertical="top"/>
    </xf>
    <xf numFmtId="0" fontId="6" fillId="0" borderId="1" xfId="0" applyFont="1" applyBorder="1" applyAlignment="1">
      <alignment horizontal="left" vertical="center"/>
    </xf>
    <xf numFmtId="0" fontId="6" fillId="0" borderId="0" xfId="0" applyFont="1" applyAlignment="1">
      <alignment vertical="top"/>
    </xf>
    <xf numFmtId="0" fontId="6" fillId="0" borderId="0" xfId="0" applyFont="1"/>
    <xf numFmtId="0" fontId="6" fillId="0" borderId="1" xfId="0" applyFont="1" applyBorder="1" applyAlignment="1">
      <alignment horizontal="left"/>
    </xf>
    <xf numFmtId="0" fontId="1" fillId="0" borderId="1" xfId="0" applyFont="1" applyBorder="1"/>
    <xf numFmtId="0" fontId="4" fillId="0" borderId="0" xfId="0" applyFont="1" applyAlignment="1">
      <alignment vertical="center"/>
    </xf>
    <xf numFmtId="0" fontId="6" fillId="0" borderId="1" xfId="0" applyFont="1" applyBorder="1"/>
    <xf numFmtId="0" fontId="6" fillId="0" borderId="0" xfId="0" applyFont="1" applyAlignment="1">
      <alignment vertical="center" wrapText="1"/>
    </xf>
    <xf numFmtId="0" fontId="6" fillId="0" borderId="0" xfId="0" applyFont="1" applyAlignment="1">
      <alignment wrapText="1"/>
    </xf>
    <xf numFmtId="0" fontId="10" fillId="0" borderId="0" xfId="0" applyFont="1"/>
    <xf numFmtId="0" fontId="1" fillId="0" borderId="1" xfId="0" applyFont="1" applyBorder="1" applyAlignment="1">
      <alignment vertical="center"/>
    </xf>
    <xf numFmtId="0" fontId="3" fillId="0" borderId="1" xfId="0" applyFont="1" applyBorder="1" applyAlignment="1">
      <alignment vertical="center"/>
    </xf>
    <xf numFmtId="0" fontId="3" fillId="0" borderId="0" xfId="0" applyFont="1"/>
    <xf numFmtId="0" fontId="11" fillId="0" borderId="1" xfId="0" applyFont="1" applyBorder="1" applyAlignment="1">
      <alignment vertical="center"/>
    </xf>
    <xf numFmtId="0" fontId="11" fillId="0" borderId="0" xfId="0" applyFont="1"/>
    <xf numFmtId="0" fontId="10" fillId="0" borderId="3" xfId="0" applyFont="1" applyBorder="1" applyAlignment="1">
      <alignment vertical="center"/>
    </xf>
    <xf numFmtId="0" fontId="10" fillId="0" borderId="4" xfId="0" applyFont="1" applyBorder="1" applyAlignment="1">
      <alignment horizontal="left" vertical="center"/>
    </xf>
    <xf numFmtId="0" fontId="10" fillId="0" borderId="4" xfId="0" applyFont="1" applyBorder="1" applyAlignment="1">
      <alignment horizontal="center" vertical="center"/>
    </xf>
    <xf numFmtId="0" fontId="10" fillId="0" borderId="5" xfId="0" applyFont="1" applyBorder="1" applyAlignment="1">
      <alignment vertical="center"/>
    </xf>
    <xf numFmtId="0" fontId="6" fillId="0" borderId="0" xfId="0" applyFont="1" applyAlignment="1">
      <alignment vertical="top" wrapText="1"/>
    </xf>
    <xf numFmtId="0" fontId="1" fillId="0" borderId="2" xfId="0" applyFont="1" applyBorder="1"/>
    <xf numFmtId="0" fontId="3" fillId="0" borderId="2" xfId="0" applyFont="1" applyBorder="1"/>
    <xf numFmtId="0" fontId="11" fillId="0" borderId="2" xfId="0" applyFont="1" applyBorder="1"/>
    <xf numFmtId="0" fontId="4" fillId="0" borderId="9" xfId="0" applyFont="1" applyBorder="1" applyAlignment="1">
      <alignment vertical="center"/>
    </xf>
    <xf numFmtId="0" fontId="4" fillId="0" borderId="10" xfId="0" applyFont="1" applyBorder="1" applyAlignment="1">
      <alignment vertical="center"/>
    </xf>
    <xf numFmtId="0" fontId="13" fillId="0" borderId="0" xfId="0" applyFont="1"/>
    <xf numFmtId="0" fontId="4" fillId="0" borderId="1" xfId="0" applyFont="1" applyBorder="1" applyAlignment="1">
      <alignment vertical="center"/>
    </xf>
    <xf numFmtId="0" fontId="4" fillId="0" borderId="2" xfId="0" applyFont="1" applyBorder="1" applyAlignment="1">
      <alignment vertical="center"/>
    </xf>
    <xf numFmtId="0" fontId="1" fillId="0" borderId="0" xfId="0" applyFont="1" applyAlignment="1">
      <alignment vertical="center"/>
    </xf>
    <xf numFmtId="0" fontId="6" fillId="0" borderId="0" xfId="0" applyFont="1" applyAlignment="1">
      <alignment horizontal="left"/>
    </xf>
    <xf numFmtId="58" fontId="11" fillId="0" borderId="0" xfId="0" applyNumberFormat="1" applyFont="1"/>
    <xf numFmtId="58" fontId="7" fillId="0" borderId="0" xfId="0" applyNumberFormat="1" applyFont="1"/>
    <xf numFmtId="58" fontId="14" fillId="0" borderId="0" xfId="0" applyNumberFormat="1" applyFont="1" applyAlignment="1">
      <alignment horizontal="right"/>
    </xf>
    <xf numFmtId="0" fontId="0" fillId="0" borderId="0" xfId="0" applyAlignment="1">
      <alignment horizontal="center" vertical="center"/>
    </xf>
    <xf numFmtId="0" fontId="0" fillId="0" borderId="0" xfId="0" applyAlignment="1">
      <alignment vertical="center"/>
    </xf>
    <xf numFmtId="56" fontId="0" fillId="0" borderId="0" xfId="0" applyNumberFormat="1"/>
    <xf numFmtId="56" fontId="19" fillId="0" borderId="0" xfId="0" applyNumberFormat="1" applyFont="1" applyAlignment="1">
      <alignment horizontal="left"/>
    </xf>
    <xf numFmtId="0" fontId="12" fillId="0" borderId="0" xfId="0" applyFont="1"/>
    <xf numFmtId="0" fontId="20" fillId="0" borderId="0" xfId="0" applyFont="1"/>
    <xf numFmtId="0" fontId="21" fillId="0" borderId="0" xfId="0" applyFont="1"/>
    <xf numFmtId="0" fontId="22" fillId="0" borderId="0" xfId="0" applyFont="1" applyAlignment="1">
      <alignment vertical="center"/>
    </xf>
    <xf numFmtId="0" fontId="4" fillId="0" borderId="0" xfId="0" applyFont="1" applyAlignment="1">
      <alignment horizontal="right"/>
    </xf>
    <xf numFmtId="0" fontId="9" fillId="0" borderId="0" xfId="0" quotePrefix="1" applyFont="1" applyAlignment="1">
      <alignment horizontal="left"/>
    </xf>
    <xf numFmtId="0" fontId="9" fillId="0" borderId="0" xfId="0" applyFont="1" applyAlignment="1">
      <alignment horizontal="left"/>
    </xf>
    <xf numFmtId="0" fontId="3" fillId="0" borderId="12" xfId="0" applyFont="1" applyBorder="1" applyAlignment="1">
      <alignment horizontal="left" vertical="top"/>
    </xf>
    <xf numFmtId="0" fontId="16" fillId="0" borderId="0" xfId="0" applyFont="1" applyAlignment="1">
      <alignment horizontal="center"/>
    </xf>
    <xf numFmtId="0" fontId="12" fillId="0" borderId="0" xfId="0" applyFont="1" applyAlignment="1">
      <alignment vertical="top"/>
    </xf>
    <xf numFmtId="0" fontId="0" fillId="0" borderId="0" xfId="0" applyAlignment="1">
      <alignment vertical="top"/>
    </xf>
    <xf numFmtId="0" fontId="5" fillId="0" borderId="0" xfId="0" applyFont="1" applyAlignment="1">
      <alignment vertical="center"/>
    </xf>
    <xf numFmtId="0" fontId="0" fillId="0" borderId="1" xfId="0" applyBorder="1"/>
    <xf numFmtId="0" fontId="0" fillId="0" borderId="2" xfId="0" applyBorder="1"/>
    <xf numFmtId="0" fontId="0" fillId="0" borderId="10" xfId="0" applyBorder="1"/>
    <xf numFmtId="0" fontId="0" fillId="0" borderId="11" xfId="0" applyBorder="1"/>
    <xf numFmtId="0" fontId="26" fillId="0" borderId="0" xfId="0" applyFont="1"/>
    <xf numFmtId="56" fontId="1" fillId="0" borderId="0" xfId="0" applyNumberFormat="1" applyFont="1"/>
    <xf numFmtId="176" fontId="16" fillId="0" borderId="0" xfId="0" applyNumberFormat="1" applyFont="1" applyAlignment="1">
      <alignment horizontal="center"/>
    </xf>
    <xf numFmtId="14" fontId="16" fillId="0" borderId="0" xfId="0" applyNumberFormat="1" applyFont="1" applyAlignment="1">
      <alignment vertical="center"/>
    </xf>
    <xf numFmtId="14" fontId="15" fillId="0" borderId="0" xfId="0" applyNumberFormat="1" applyFont="1" applyAlignment="1">
      <alignment vertical="center"/>
    </xf>
    <xf numFmtId="14" fontId="27" fillId="0" borderId="0" xfId="0" applyNumberFormat="1" applyFont="1" applyAlignment="1">
      <alignment vertical="center"/>
    </xf>
    <xf numFmtId="0" fontId="28" fillId="0" borderId="0" xfId="0" applyFont="1" applyAlignment="1">
      <alignment horizontal="right"/>
    </xf>
    <xf numFmtId="56" fontId="26" fillId="0" borderId="0" xfId="0" applyNumberFormat="1" applyFont="1"/>
    <xf numFmtId="56" fontId="26" fillId="0" borderId="0" xfId="0" applyNumberFormat="1" applyFont="1" applyAlignment="1">
      <alignment horizontal="left"/>
    </xf>
    <xf numFmtId="0" fontId="29" fillId="0" borderId="0" xfId="0" applyFont="1"/>
    <xf numFmtId="0" fontId="18" fillId="0" borderId="0" xfId="0" applyFont="1" applyAlignment="1" applyProtection="1">
      <alignment horizontal="center" vertical="center"/>
      <protection locked="0"/>
    </xf>
    <xf numFmtId="0" fontId="18" fillId="0" borderId="0" xfId="0" applyFont="1" applyAlignment="1" applyProtection="1">
      <alignment vertical="center"/>
      <protection locked="0"/>
    </xf>
    <xf numFmtId="56" fontId="12" fillId="0" borderId="0" xfId="0" applyNumberFormat="1" applyFont="1"/>
    <xf numFmtId="0" fontId="3" fillId="0" borderId="0" xfId="0" applyFont="1" applyAlignment="1">
      <alignment horizontal="left" vertical="top"/>
    </xf>
    <xf numFmtId="0" fontId="3" fillId="0" borderId="2" xfId="0" applyFont="1" applyBorder="1" applyAlignment="1">
      <alignment horizontal="left" vertical="top"/>
    </xf>
    <xf numFmtId="0" fontId="5" fillId="0" borderId="30" xfId="0" applyFont="1" applyBorder="1" applyAlignment="1" applyProtection="1">
      <alignment horizontal="left" vertical="center" wrapText="1"/>
      <protection locked="0"/>
    </xf>
    <xf numFmtId="0" fontId="30" fillId="0" borderId="0" xfId="0" applyFont="1" applyAlignment="1">
      <alignment vertical="center"/>
    </xf>
    <xf numFmtId="0" fontId="31" fillId="0" borderId="0" xfId="0" applyFont="1"/>
    <xf numFmtId="0" fontId="33" fillId="0" borderId="0" xfId="0" applyFont="1"/>
    <xf numFmtId="177" fontId="30" fillId="0" borderId="0" xfId="0" applyNumberFormat="1" applyFont="1" applyAlignment="1">
      <alignment vertical="center"/>
    </xf>
    <xf numFmtId="58" fontId="34" fillId="0" borderId="0" xfId="0" applyNumberFormat="1" applyFont="1"/>
    <xf numFmtId="0" fontId="0" fillId="0" borderId="0" xfId="0" applyAlignment="1">
      <alignment horizontal="left"/>
    </xf>
    <xf numFmtId="0" fontId="4" fillId="0" borderId="30" xfId="0" applyFont="1" applyBorder="1" applyAlignment="1">
      <alignment horizontal="center" vertical="center"/>
    </xf>
    <xf numFmtId="0" fontId="5" fillId="0" borderId="30" xfId="0" applyFont="1" applyBorder="1" applyAlignment="1" applyProtection="1">
      <alignment horizontal="left" vertical="center" shrinkToFit="1"/>
      <protection locked="0"/>
    </xf>
    <xf numFmtId="0" fontId="6" fillId="0" borderId="49" xfId="0" applyFont="1" applyBorder="1" applyAlignment="1">
      <alignment wrapText="1"/>
    </xf>
    <xf numFmtId="0" fontId="18" fillId="0" borderId="33" xfId="0" applyFont="1" applyBorder="1" applyAlignment="1" applyProtection="1">
      <alignment horizontal="left" vertical="center" wrapText="1"/>
      <protection locked="0"/>
    </xf>
    <xf numFmtId="0" fontId="18" fillId="0" borderId="20" xfId="0" applyFont="1" applyBorder="1" applyAlignment="1" applyProtection="1">
      <alignment horizontal="left" vertical="center" shrinkToFit="1"/>
      <protection locked="0"/>
    </xf>
    <xf numFmtId="0" fontId="18" fillId="0" borderId="20" xfId="0" applyFont="1" applyBorder="1" applyAlignment="1" applyProtection="1">
      <alignment vertical="center" shrinkToFit="1"/>
      <protection locked="0" hidden="1"/>
    </xf>
    <xf numFmtId="49" fontId="11" fillId="0" borderId="28" xfId="0" applyNumberFormat="1" applyFont="1" applyBorder="1" applyAlignment="1" applyProtection="1">
      <alignment horizontal="left" vertical="center" shrinkToFit="1"/>
      <protection locked="0"/>
    </xf>
    <xf numFmtId="0" fontId="4" fillId="5" borderId="13" xfId="0" applyFont="1" applyFill="1" applyBorder="1" applyAlignment="1" applyProtection="1">
      <alignment horizontal="left" vertical="center"/>
      <protection locked="0"/>
    </xf>
    <xf numFmtId="0" fontId="4" fillId="5" borderId="14" xfId="0" applyFont="1" applyFill="1" applyBorder="1" applyAlignment="1" applyProtection="1">
      <alignment horizontal="left" vertical="center"/>
      <protection locked="0"/>
    </xf>
    <xf numFmtId="0" fontId="4" fillId="5" borderId="7"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56" fontId="26" fillId="0" borderId="0" xfId="0" applyNumberFormat="1" applyFont="1" applyAlignment="1">
      <alignment vertical="center"/>
    </xf>
    <xf numFmtId="0" fontId="36" fillId="0" borderId="0" xfId="0" applyFo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0" fillId="0" borderId="7" xfId="0" applyBorder="1" applyAlignment="1" applyProtection="1">
      <alignment horizontal="center" vertical="center"/>
      <protection locked="0"/>
    </xf>
    <xf numFmtId="0" fontId="0" fillId="0" borderId="7" xfId="0" applyBorder="1" applyAlignment="1" applyProtection="1">
      <alignment vertical="center"/>
      <protection locked="0"/>
    </xf>
    <xf numFmtId="0" fontId="0" fillId="0" borderId="33" xfId="0" applyBorder="1" applyAlignment="1" applyProtection="1">
      <alignment horizontal="center" vertical="center" shrinkToFit="1"/>
      <protection locked="0"/>
    </xf>
    <xf numFmtId="0" fontId="0" fillId="0" borderId="33" xfId="0" applyBorder="1" applyAlignment="1" applyProtection="1">
      <alignment horizontal="left" vertical="center" shrinkToFit="1"/>
      <protection locked="0" hidden="1"/>
    </xf>
    <xf numFmtId="0" fontId="0" fillId="0" borderId="20" xfId="0" applyBorder="1" applyAlignment="1" applyProtection="1">
      <alignment horizontal="center" vertical="center" shrinkToFit="1"/>
      <protection locked="0"/>
    </xf>
    <xf numFmtId="0" fontId="0" fillId="0" borderId="20" xfId="0" applyBorder="1" applyAlignment="1" applyProtection="1">
      <alignment horizontal="left" vertical="center" shrinkToFit="1"/>
      <protection locked="0" hidden="1"/>
    </xf>
    <xf numFmtId="0" fontId="0" fillId="0" borderId="20" xfId="0" applyBorder="1" applyAlignment="1" applyProtection="1">
      <alignment vertical="center" shrinkToFit="1"/>
      <protection locked="0" hidden="1"/>
    </xf>
    <xf numFmtId="0" fontId="0" fillId="0" borderId="7" xfId="0" applyBorder="1" applyAlignment="1">
      <alignment horizontal="center" vertical="center"/>
    </xf>
    <xf numFmtId="0" fontId="0" fillId="0" borderId="7" xfId="0" applyBorder="1" applyAlignment="1">
      <alignment vertical="center"/>
    </xf>
    <xf numFmtId="0" fontId="0" fillId="4" borderId="48" xfId="0" applyFill="1" applyBorder="1" applyAlignment="1">
      <alignment vertical="center"/>
    </xf>
    <xf numFmtId="0" fontId="0" fillId="0" borderId="20" xfId="0" applyBorder="1" applyAlignment="1" applyProtection="1">
      <alignment horizontal="left" vertical="center" shrinkToFit="1"/>
      <protection locked="0"/>
    </xf>
    <xf numFmtId="0" fontId="0" fillId="0" borderId="0" xfId="0" applyAlignment="1">
      <alignment horizontal="left" vertical="center"/>
    </xf>
    <xf numFmtId="0" fontId="0" fillId="0" borderId="7" xfId="0" applyBorder="1" applyAlignment="1">
      <alignment horizontal="left" vertical="center"/>
    </xf>
    <xf numFmtId="0" fontId="37" fillId="0" borderId="0" xfId="0" applyFont="1" applyAlignment="1">
      <alignment vertical="center"/>
    </xf>
    <xf numFmtId="0" fontId="0" fillId="0" borderId="48" xfId="0" applyBorder="1" applyAlignment="1">
      <alignment vertical="center"/>
    </xf>
    <xf numFmtId="49" fontId="0" fillId="5" borderId="28" xfId="0" applyNumberFormat="1" applyFill="1" applyBorder="1" applyAlignment="1" applyProtection="1">
      <alignment horizontal="center" vertical="center" shrinkToFit="1"/>
      <protection locked="0"/>
    </xf>
    <xf numFmtId="49" fontId="0" fillId="5" borderId="37" xfId="0" applyNumberFormat="1" applyFill="1" applyBorder="1" applyAlignment="1" applyProtection="1">
      <alignment horizontal="center" vertical="center" shrinkToFit="1"/>
      <protection locked="0"/>
    </xf>
    <xf numFmtId="49" fontId="0" fillId="5" borderId="27" xfId="0" applyNumberFormat="1" applyFill="1" applyBorder="1" applyAlignment="1" applyProtection="1">
      <alignment horizontal="center" vertical="center" shrinkToFit="1"/>
      <protection locked="0"/>
    </xf>
    <xf numFmtId="49" fontId="0" fillId="5" borderId="29" xfId="0" applyNumberFormat="1" applyFill="1" applyBorder="1" applyAlignment="1" applyProtection="1">
      <alignment horizontal="center" vertical="center" shrinkToFit="1"/>
      <protection locked="0"/>
    </xf>
    <xf numFmtId="0" fontId="4" fillId="3" borderId="32" xfId="0" applyFont="1" applyFill="1" applyBorder="1" applyAlignment="1">
      <alignment horizontal="center" vertical="center"/>
    </xf>
    <xf numFmtId="0" fontId="4" fillId="3" borderId="20" xfId="0" applyFont="1" applyFill="1" applyBorder="1" applyAlignment="1">
      <alignment horizontal="center" vertical="center"/>
    </xf>
    <xf numFmtId="0" fontId="4" fillId="6" borderId="20" xfId="0" applyFont="1" applyFill="1" applyBorder="1" applyAlignment="1">
      <alignment horizontal="left" vertical="center" wrapText="1"/>
    </xf>
    <xf numFmtId="0" fontId="4" fillId="3" borderId="3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35" xfId="0" applyFont="1" applyFill="1" applyBorder="1" applyAlignment="1">
      <alignment horizontal="center" vertical="center" wrapText="1"/>
    </xf>
    <xf numFmtId="0" fontId="3" fillId="3" borderId="30"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14" xfId="0" applyFont="1" applyFill="1" applyBorder="1" applyAlignment="1">
      <alignment horizontal="center" vertical="center" wrapText="1"/>
    </xf>
    <xf numFmtId="0" fontId="3" fillId="3" borderId="0" xfId="0" applyFont="1" applyFill="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5" xfId="0" applyFont="1" applyFill="1" applyBorder="1" applyAlignment="1">
      <alignment horizontal="center" vertical="center"/>
    </xf>
    <xf numFmtId="49" fontId="11" fillId="5" borderId="25" xfId="0" applyNumberFormat="1" applyFont="1" applyFill="1" applyBorder="1" applyAlignment="1" applyProtection="1">
      <alignment horizontal="center" vertical="center"/>
      <protection locked="0"/>
    </xf>
    <xf numFmtId="49" fontId="11" fillId="5" borderId="18" xfId="0" applyNumberFormat="1" applyFont="1" applyFill="1" applyBorder="1" applyAlignment="1" applyProtection="1">
      <alignment horizontal="center" vertical="center"/>
      <protection locked="0"/>
    </xf>
    <xf numFmtId="49" fontId="11" fillId="5" borderId="26" xfId="0" applyNumberFormat="1" applyFont="1" applyFill="1" applyBorder="1" applyAlignment="1" applyProtection="1">
      <alignment horizontal="center" vertical="center"/>
      <protection locked="0"/>
    </xf>
    <xf numFmtId="0" fontId="4" fillId="6" borderId="21" xfId="0" applyFont="1" applyFill="1" applyBorder="1" applyAlignment="1">
      <alignment horizontal="left" vertical="center" wrapText="1"/>
    </xf>
    <xf numFmtId="0" fontId="5" fillId="6" borderId="12" xfId="0" applyFont="1" applyFill="1" applyBorder="1" applyAlignment="1">
      <alignment horizontal="center" vertical="center" shrinkToFit="1"/>
    </xf>
    <xf numFmtId="0" fontId="5" fillId="6" borderId="10" xfId="0" applyFont="1" applyFill="1" applyBorder="1" applyAlignment="1">
      <alignment horizontal="center" vertical="center" shrinkToFit="1"/>
    </xf>
    <xf numFmtId="0" fontId="5" fillId="6" borderId="11" xfId="0" applyFont="1" applyFill="1" applyBorder="1" applyAlignment="1">
      <alignment horizontal="center" vertical="center" shrinkToFit="1"/>
    </xf>
    <xf numFmtId="0" fontId="5" fillId="6" borderId="14" xfId="0" applyFont="1" applyFill="1" applyBorder="1" applyAlignment="1">
      <alignment horizontal="center" vertical="center" shrinkToFit="1"/>
    </xf>
    <xf numFmtId="0" fontId="5" fillId="6" borderId="0" xfId="0" applyFont="1" applyFill="1" applyAlignment="1">
      <alignment horizontal="center" vertical="center" shrinkToFit="1"/>
    </xf>
    <xf numFmtId="0" fontId="5" fillId="6" borderId="46" xfId="0" applyFont="1" applyFill="1" applyBorder="1" applyAlignment="1">
      <alignment horizontal="center" vertical="center" shrinkToFit="1"/>
    </xf>
    <xf numFmtId="0" fontId="5" fillId="6" borderId="34" xfId="0" applyFont="1" applyFill="1" applyBorder="1" applyAlignment="1">
      <alignment horizontal="center" vertical="center" shrinkToFit="1"/>
    </xf>
    <xf numFmtId="0" fontId="5" fillId="6" borderId="4" xfId="0" applyFont="1" applyFill="1" applyBorder="1" applyAlignment="1">
      <alignment horizontal="center" vertical="center" shrinkToFit="1"/>
    </xf>
    <xf numFmtId="0" fontId="5" fillId="6" borderId="31" xfId="0" applyFont="1" applyFill="1" applyBorder="1" applyAlignment="1">
      <alignment horizontal="center" vertical="center" shrinkToFit="1"/>
    </xf>
    <xf numFmtId="0" fontId="11" fillId="5" borderId="22" xfId="0" applyFont="1" applyFill="1" applyBorder="1" applyAlignment="1" applyProtection="1">
      <alignment horizontal="center" vertical="center"/>
      <protection locked="0"/>
    </xf>
    <xf numFmtId="0" fontId="11" fillId="5" borderId="16" xfId="0" applyFont="1" applyFill="1" applyBorder="1" applyAlignment="1" applyProtection="1">
      <alignment horizontal="center" vertical="center"/>
      <protection locked="0"/>
    </xf>
    <xf numFmtId="0" fontId="11" fillId="5" borderId="23" xfId="0" applyFont="1" applyFill="1" applyBorder="1" applyAlignment="1" applyProtection="1">
      <alignment horizontal="center" vertical="center"/>
      <protection locked="0"/>
    </xf>
    <xf numFmtId="0" fontId="11" fillId="5" borderId="3"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31" xfId="0" applyFont="1" applyFill="1" applyBorder="1" applyAlignment="1" applyProtection="1">
      <alignment horizontal="center" vertical="center"/>
      <protection locked="0"/>
    </xf>
    <xf numFmtId="0" fontId="5" fillId="5" borderId="20" xfId="0" applyFont="1" applyFill="1" applyBorder="1" applyAlignment="1" applyProtection="1">
      <alignment horizontal="center" vertical="center" shrinkToFit="1"/>
      <protection locked="0"/>
    </xf>
    <xf numFmtId="0" fontId="11" fillId="5" borderId="24" xfId="0"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protection locked="0"/>
    </xf>
    <xf numFmtId="0" fontId="11" fillId="5" borderId="8" xfId="0" applyFont="1" applyFill="1" applyBorder="1" applyAlignment="1" applyProtection="1">
      <alignment horizontal="center" vertical="center"/>
      <protection locked="0"/>
    </xf>
    <xf numFmtId="0" fontId="5" fillId="6" borderId="6" xfId="0" applyFont="1" applyFill="1" applyBorder="1" applyAlignment="1">
      <alignment horizontal="center" vertical="center" shrinkToFit="1"/>
    </xf>
    <xf numFmtId="0" fontId="5" fillId="6" borderId="7" xfId="0" applyFont="1" applyFill="1" applyBorder="1" applyAlignment="1">
      <alignment horizontal="center" vertical="center" shrinkToFit="1"/>
    </xf>
    <xf numFmtId="0" fontId="5" fillId="6" borderId="8" xfId="0" applyFont="1" applyFill="1" applyBorder="1" applyAlignment="1">
      <alignment horizontal="center" vertical="center" shrinkToFit="1"/>
    </xf>
    <xf numFmtId="0" fontId="4" fillId="5" borderId="16" xfId="0" applyFont="1" applyFill="1" applyBorder="1" applyAlignment="1" applyProtection="1">
      <alignment horizontal="left" vertical="center"/>
      <protection locked="0"/>
    </xf>
    <xf numFmtId="0" fontId="0" fillId="5" borderId="16"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0" fillId="5" borderId="18" xfId="0" applyFill="1" applyBorder="1" applyAlignment="1" applyProtection="1">
      <alignment horizontal="left" vertical="center"/>
      <protection locked="0"/>
    </xf>
    <xf numFmtId="0" fontId="0" fillId="5" borderId="19" xfId="0" applyFill="1" applyBorder="1" applyAlignment="1" applyProtection="1">
      <alignment horizontal="left" vertical="center"/>
      <protection locked="0"/>
    </xf>
    <xf numFmtId="0" fontId="5" fillId="5" borderId="21" xfId="0" applyFont="1" applyFill="1" applyBorder="1" applyAlignment="1" applyProtection="1">
      <alignment horizontal="center" vertical="center" shrinkToFit="1"/>
      <protection locked="0"/>
    </xf>
    <xf numFmtId="0" fontId="3" fillId="5" borderId="34" xfId="0" applyFont="1" applyFill="1" applyBorder="1" applyAlignment="1" applyProtection="1">
      <alignment horizontal="left" vertical="center"/>
      <protection locked="0"/>
    </xf>
    <xf numFmtId="0" fontId="0" fillId="5" borderId="4" xfId="0"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0" fillId="5" borderId="7" xfId="0" applyFill="1" applyBorder="1" applyAlignment="1" applyProtection="1">
      <alignment horizontal="left" vertical="center"/>
      <protection locked="0"/>
    </xf>
    <xf numFmtId="49" fontId="16" fillId="0" borderId="0" xfId="0" applyNumberFormat="1" applyFont="1" applyAlignment="1">
      <alignment horizontal="center"/>
    </xf>
    <xf numFmtId="0" fontId="16" fillId="0" borderId="0" xfId="0" applyFont="1" applyAlignment="1">
      <alignment horizontal="center" vertical="center"/>
    </xf>
    <xf numFmtId="0" fontId="16" fillId="0" borderId="0" xfId="0" applyFont="1" applyAlignment="1">
      <alignment horizontal="center"/>
    </xf>
    <xf numFmtId="0" fontId="16" fillId="0" borderId="0" xfId="0" applyFont="1"/>
    <xf numFmtId="14" fontId="16" fillId="0" borderId="0" xfId="0" applyNumberFormat="1" applyFont="1" applyAlignment="1">
      <alignment horizontal="center" vertical="center"/>
    </xf>
    <xf numFmtId="0" fontId="24" fillId="0" borderId="0" xfId="0" applyFont="1" applyAlignment="1">
      <alignment horizontal="left" vertical="top" wrapText="1"/>
    </xf>
    <xf numFmtId="0" fontId="0" fillId="0" borderId="0" xfId="0" applyAlignment="1">
      <alignment horizontal="center" vertical="center" wrapText="1"/>
    </xf>
    <xf numFmtId="0" fontId="0" fillId="0" borderId="46" xfId="0" applyBorder="1" applyAlignment="1">
      <alignment horizontal="center" vertical="center" wrapText="1"/>
    </xf>
    <xf numFmtId="0" fontId="4" fillId="0" borderId="27" xfId="0" applyFont="1" applyBorder="1" applyAlignment="1">
      <alignment horizontal="center" vertical="top" wrapText="1"/>
    </xf>
    <xf numFmtId="0" fontId="4" fillId="0" borderId="28" xfId="0" applyFont="1" applyBorder="1" applyAlignment="1">
      <alignment horizontal="center" vertical="top" wrapText="1"/>
    </xf>
    <xf numFmtId="0" fontId="4" fillId="0" borderId="29" xfId="0" applyFont="1" applyBorder="1" applyAlignment="1">
      <alignment horizontal="center" vertical="top" wrapText="1"/>
    </xf>
    <xf numFmtId="0" fontId="4" fillId="0" borderId="20" xfId="0" applyFont="1" applyBorder="1" applyAlignment="1">
      <alignment horizontal="center" vertical="top" wrapText="1"/>
    </xf>
    <xf numFmtId="0" fontId="1" fillId="0" borderId="27" xfId="0" applyFont="1" applyBorder="1"/>
    <xf numFmtId="0" fontId="0" fillId="0" borderId="28" xfId="0" applyBorder="1"/>
    <xf numFmtId="0" fontId="0" fillId="0" borderId="29" xfId="0" applyBorder="1"/>
    <xf numFmtId="0" fontId="1" fillId="0" borderId="20" xfId="0" applyFont="1" applyBorder="1" applyAlignment="1">
      <alignment horizontal="center"/>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9" fillId="0" borderId="30" xfId="0" applyFont="1" applyBorder="1" applyAlignment="1">
      <alignment horizontal="left"/>
    </xf>
    <xf numFmtId="177" fontId="32" fillId="0" borderId="0" xfId="0" applyNumberFormat="1" applyFont="1" applyAlignment="1">
      <alignment horizontal="center" vertical="center"/>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3" fillId="0" borderId="12" xfId="0" applyFont="1" applyBorder="1" applyAlignment="1">
      <alignment horizontal="left" vertical="top"/>
    </xf>
    <xf numFmtId="0" fontId="3" fillId="0" borderId="10" xfId="0" applyFont="1" applyBorder="1" applyAlignment="1">
      <alignment horizontal="left" vertical="top"/>
    </xf>
    <xf numFmtId="0" fontId="3" fillId="0" borderId="43" xfId="0" applyFont="1" applyBorder="1" applyAlignment="1">
      <alignment horizontal="left" vertical="top"/>
    </xf>
    <xf numFmtId="0" fontId="3" fillId="0" borderId="14" xfId="0" applyFont="1" applyBorder="1" applyAlignment="1">
      <alignment horizontal="left" vertical="top"/>
    </xf>
    <xf numFmtId="0" fontId="3" fillId="0" borderId="0" xfId="0" applyFont="1" applyAlignment="1">
      <alignment horizontal="left" vertical="top"/>
    </xf>
    <xf numFmtId="0" fontId="3" fillId="0" borderId="2"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15" xfId="0" applyFont="1" applyBorder="1" applyAlignment="1">
      <alignment horizontal="left" vertical="top"/>
    </xf>
    <xf numFmtId="0" fontId="4" fillId="3" borderId="44"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0" xfId="0" applyFont="1" applyFill="1" applyAlignment="1">
      <alignment horizontal="center" vertical="center"/>
    </xf>
    <xf numFmtId="0" fontId="4" fillId="3" borderId="46" xfId="0" applyFont="1" applyFill="1" applyBorder="1" applyAlignment="1">
      <alignment horizontal="center" vertical="center"/>
    </xf>
    <xf numFmtId="0" fontId="5" fillId="5" borderId="35"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0" fontId="5" fillId="5" borderId="36" xfId="0" applyFont="1" applyFill="1" applyBorder="1" applyAlignment="1" applyProtection="1">
      <alignment horizontal="left" vertical="center" wrapText="1"/>
      <protection locked="0"/>
    </xf>
    <xf numFmtId="0" fontId="5" fillId="5" borderId="6" xfId="0" applyFont="1" applyFill="1" applyBorder="1" applyAlignment="1" applyProtection="1">
      <alignment horizontal="left" vertical="center" wrapText="1"/>
      <protection locked="0"/>
    </xf>
    <xf numFmtId="0" fontId="5" fillId="5" borderId="7" xfId="0" applyFont="1" applyFill="1" applyBorder="1" applyAlignment="1" applyProtection="1">
      <alignment horizontal="left" vertical="center" wrapText="1"/>
      <protection locked="0"/>
    </xf>
    <xf numFmtId="0" fontId="5" fillId="5" borderId="15" xfId="0" applyFont="1" applyFill="1" applyBorder="1" applyAlignment="1" applyProtection="1">
      <alignment horizontal="left" vertical="center" wrapText="1"/>
      <protection locked="0"/>
    </xf>
    <xf numFmtId="0" fontId="4" fillId="3" borderId="4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5" fillId="5" borderId="12" xfId="0" applyFont="1" applyFill="1" applyBorder="1" applyAlignment="1" applyProtection="1">
      <alignment horizontal="left" vertical="center" shrinkToFit="1"/>
      <protection locked="0"/>
    </xf>
    <xf numFmtId="0" fontId="5" fillId="5" borderId="10" xfId="0" applyFont="1" applyFill="1" applyBorder="1" applyAlignment="1" applyProtection="1">
      <alignment horizontal="left" vertical="center" shrinkToFit="1"/>
      <protection locked="0"/>
    </xf>
    <xf numFmtId="0" fontId="5" fillId="5" borderId="14" xfId="0" applyFont="1" applyFill="1" applyBorder="1" applyAlignment="1" applyProtection="1">
      <alignment horizontal="left" vertical="center" shrinkToFit="1"/>
      <protection locked="0"/>
    </xf>
    <xf numFmtId="0" fontId="5" fillId="5" borderId="0" xfId="0" applyFont="1" applyFill="1" applyAlignment="1" applyProtection="1">
      <alignment horizontal="left" vertical="center" shrinkToFit="1"/>
      <protection locked="0"/>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0" fontId="5" fillId="5" borderId="12" xfId="0" applyFont="1" applyFill="1" applyBorder="1" applyAlignment="1" applyProtection="1">
      <alignment horizontal="left" vertical="center" wrapText="1"/>
      <protection locked="0"/>
    </xf>
    <xf numFmtId="0" fontId="5" fillId="5" borderId="10"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wrapText="1"/>
      <protection locked="0"/>
    </xf>
    <xf numFmtId="0" fontId="5" fillId="5" borderId="14" xfId="0" applyFont="1" applyFill="1" applyBorder="1" applyAlignment="1" applyProtection="1">
      <alignment horizontal="left" vertical="center" wrapText="1"/>
      <protection locked="0"/>
    </xf>
    <xf numFmtId="0" fontId="5" fillId="5" borderId="0" xfId="0" applyFont="1" applyFill="1" applyAlignment="1" applyProtection="1">
      <alignment horizontal="left" vertical="center" wrapText="1"/>
      <protection locked="0"/>
    </xf>
    <xf numFmtId="0" fontId="5" fillId="5" borderId="2" xfId="0" applyFont="1" applyFill="1" applyBorder="1" applyAlignment="1" applyProtection="1">
      <alignment horizontal="left" vertical="center" wrapText="1"/>
      <protection locked="0"/>
    </xf>
    <xf numFmtId="0" fontId="8" fillId="2" borderId="0" xfId="0" applyFont="1" applyFill="1" applyAlignment="1">
      <alignment horizontal="left"/>
    </xf>
    <xf numFmtId="0" fontId="0" fillId="0" borderId="0" xfId="0" applyAlignment="1">
      <alignment horizontal="left" wrapText="1"/>
    </xf>
    <xf numFmtId="0" fontId="4" fillId="0" borderId="0" xfId="0" applyFont="1" applyAlignment="1">
      <alignment horizontal="left" vertical="center" wrapText="1"/>
    </xf>
    <xf numFmtId="0" fontId="4" fillId="0" borderId="0" xfId="0" applyFont="1" applyAlignment="1">
      <alignment horizontal="left" vertical="center"/>
    </xf>
    <xf numFmtId="16" fontId="1" fillId="0" borderId="4" xfId="0" applyNumberFormat="1" applyFont="1" applyBorder="1" applyAlignment="1">
      <alignment horizontal="left"/>
    </xf>
    <xf numFmtId="0" fontId="7" fillId="3" borderId="4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42" xfId="0" applyFont="1" applyFill="1" applyBorder="1" applyAlignment="1">
      <alignment horizontal="center" vertical="center"/>
    </xf>
  </cellXfs>
  <cellStyles count="1">
    <cellStyle name="標準" xfId="0" builtinId="0"/>
  </cellStyles>
  <dxfs count="6">
    <dxf>
      <font>
        <b val="0"/>
        <i val="0"/>
        <strike val="0"/>
        <condense val="0"/>
        <extend val="0"/>
        <outline val="0"/>
        <shadow val="0"/>
        <u val="none"/>
        <vertAlign val="baseline"/>
        <sz val="11"/>
        <color auto="1"/>
        <name val="ＭＳ Ｐゴシック"/>
        <family val="3"/>
        <charset val="128"/>
        <scheme val="none"/>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ＭＳ Ｐゴシック"/>
        <family val="3"/>
        <charset val="128"/>
        <scheme val="none"/>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ＭＳ Ｐゴシック"/>
        <scheme val="none"/>
      </font>
      <alignment horizontal="general" vertical="center" textRotation="0" wrapText="0" indent="0" justifyLastLine="0" shrinkToFit="0" readingOrder="0"/>
      <protection locked="1" hidden="0"/>
    </dxf>
    <dxf>
      <font>
        <strike val="0"/>
        <outline val="0"/>
        <shadow val="0"/>
        <u val="none"/>
        <vertAlign val="baseline"/>
        <color auto="1"/>
        <name val="ＭＳ Ｐゴシック"/>
      </font>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color auto="1"/>
        <name val="ＭＳ Ｐゴシック"/>
      </font>
    </dxf>
    <dxf>
      <font>
        <strike val="0"/>
        <outline val="0"/>
        <shadow val="0"/>
        <u val="none"/>
        <vertAlign val="baseline"/>
        <color auto="1"/>
        <name val="ＭＳ Ｐゴシック"/>
      </font>
    </dxf>
  </dxfs>
  <tableStyles count="0" defaultTableStyle="TableStyleMedium9" defaultPivotStyle="PivotStyleLight16"/>
  <colors>
    <mruColors>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25</xdr:row>
          <xdr:rowOff>9525</xdr:rowOff>
        </xdr:from>
        <xdr:to>
          <xdr:col>32</xdr:col>
          <xdr:colOff>19050</xdr:colOff>
          <xdr:row>26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26</xdr:row>
          <xdr:rowOff>9525</xdr:rowOff>
        </xdr:from>
        <xdr:to>
          <xdr:col>32</xdr:col>
          <xdr:colOff>19050</xdr:colOff>
          <xdr:row>27</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28</xdr:row>
          <xdr:rowOff>9525</xdr:rowOff>
        </xdr:from>
        <xdr:to>
          <xdr:col>32</xdr:col>
          <xdr:colOff>19050</xdr:colOff>
          <xdr:row>29</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29</xdr:row>
          <xdr:rowOff>9525</xdr:rowOff>
        </xdr:from>
        <xdr:to>
          <xdr:col>32</xdr:col>
          <xdr:colOff>19050</xdr:colOff>
          <xdr:row>30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31</xdr:row>
          <xdr:rowOff>9525</xdr:rowOff>
        </xdr:from>
        <xdr:to>
          <xdr:col>32</xdr:col>
          <xdr:colOff>19050</xdr:colOff>
          <xdr:row>32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32</xdr:row>
          <xdr:rowOff>9525</xdr:rowOff>
        </xdr:from>
        <xdr:to>
          <xdr:col>32</xdr:col>
          <xdr:colOff>19050</xdr:colOff>
          <xdr:row>33</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34</xdr:row>
          <xdr:rowOff>9525</xdr:rowOff>
        </xdr:from>
        <xdr:to>
          <xdr:col>32</xdr:col>
          <xdr:colOff>19050</xdr:colOff>
          <xdr:row>35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35</xdr:row>
          <xdr:rowOff>9525</xdr:rowOff>
        </xdr:from>
        <xdr:to>
          <xdr:col>32</xdr:col>
          <xdr:colOff>19050</xdr:colOff>
          <xdr:row>36</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37</xdr:row>
          <xdr:rowOff>9525</xdr:rowOff>
        </xdr:from>
        <xdr:to>
          <xdr:col>32</xdr:col>
          <xdr:colOff>19050</xdr:colOff>
          <xdr:row>38</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38</xdr:row>
          <xdr:rowOff>9525</xdr:rowOff>
        </xdr:from>
        <xdr:to>
          <xdr:col>32</xdr:col>
          <xdr:colOff>19050</xdr:colOff>
          <xdr:row>39</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433232332" displayName="テーブル433232332" ref="A1:D1048576" totalsRowShown="0" headerRowDxfId="5" dataDxfId="4">
  <autoFilter ref="A1:D1048576" xr:uid="{00000000-0009-0000-0100-000001000000}"/>
  <tableColumns count="4">
    <tableColumn id="1" xr3:uid="{00000000-0010-0000-0000-000001000000}" name="コース番号" dataDxfId="3"/>
    <tableColumn id="2" xr3:uid="{00000000-0010-0000-0000-000002000000}" name="コース名　2団体コースは、下部にあります" dataDxfId="2"/>
    <tableColumn id="4" xr3:uid="{00000000-0010-0000-0000-000004000000}" name="受講形態等" dataDxfId="1"/>
    <tableColumn id="3" xr3:uid="{00000000-0010-0000-0000-000003000000}" name="日程" dataDxfId="0"/>
  </tableColumns>
  <tableStyleInfo name="TableStyleLight15"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I54"/>
  <sheetViews>
    <sheetView showGridLines="0" tabSelected="1" view="pageBreakPreview" zoomScaleNormal="100" zoomScaleSheetLayoutView="100" workbookViewId="0">
      <selection activeCell="B27" sqref="B27:D28"/>
    </sheetView>
  </sheetViews>
  <sheetFormatPr defaultColWidth="2.5" defaultRowHeight="13.5" x14ac:dyDescent="0.15"/>
  <cols>
    <col min="1" max="1" width="2.5" style="1" customWidth="1"/>
    <col min="2" max="4" width="2.875" style="1" customWidth="1"/>
    <col min="5" max="31" width="2.5" style="1" customWidth="1"/>
    <col min="32" max="32" width="2.875" style="1" customWidth="1"/>
    <col min="33" max="33" width="3.5" style="1" customWidth="1"/>
    <col min="34" max="37" width="2.625" style="1" customWidth="1"/>
    <col min="38" max="38" width="2.75" style="1" customWidth="1"/>
    <col min="39" max="40" width="2.5" style="1"/>
    <col min="41" max="41" width="2" style="1" customWidth="1"/>
    <col min="42" max="46" width="2.5" style="1"/>
    <col min="47" max="47" width="4.75" style="1" customWidth="1"/>
    <col min="48" max="48" width="10.5" style="1" bestFit="1" customWidth="1"/>
    <col min="49" max="16384" width="2.5" style="1"/>
  </cols>
  <sheetData>
    <row r="1" spans="1:61" ht="17.25" x14ac:dyDescent="0.2">
      <c r="A1" s="76" t="s">
        <v>745</v>
      </c>
      <c r="B1" s="34"/>
      <c r="C1" s="34"/>
      <c r="D1" s="34"/>
      <c r="E1" s="34"/>
      <c r="F1" s="34"/>
      <c r="G1" s="34"/>
      <c r="H1" s="34"/>
      <c r="I1" s="34"/>
      <c r="J1" s="34"/>
      <c r="K1" s="34"/>
      <c r="L1" s="34"/>
      <c r="M1" s="34"/>
      <c r="N1" s="34"/>
      <c r="O1" s="34"/>
      <c r="P1" s="34"/>
      <c r="Q1" s="34"/>
      <c r="R1" s="34"/>
      <c r="S1" s="34"/>
      <c r="T1" s="34"/>
      <c r="U1" s="34"/>
      <c r="V1" s="34"/>
      <c r="W1" s="34"/>
      <c r="X1" s="34"/>
      <c r="Y1" s="34"/>
      <c r="AA1" s="33"/>
      <c r="AB1" s="33"/>
      <c r="AC1" s="33"/>
      <c r="AD1" s="33"/>
      <c r="AE1" s="33"/>
      <c r="AF1" s="33"/>
      <c r="AG1" s="33"/>
      <c r="AH1" s="33"/>
      <c r="AI1" s="33"/>
      <c r="AJ1" s="33"/>
      <c r="AK1" s="35" t="s">
        <v>21</v>
      </c>
      <c r="AL1" s="33"/>
    </row>
    <row r="2" spans="1:61" ht="24" x14ac:dyDescent="0.25">
      <c r="A2" s="240" t="s">
        <v>746</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O2" s="72" t="s">
        <v>624</v>
      </c>
      <c r="AP2" s="73"/>
      <c r="AQ2" s="73"/>
      <c r="AR2" s="73"/>
      <c r="AS2" s="73"/>
      <c r="AT2" s="196">
        <f>コース一覧!F1</f>
        <v>46080</v>
      </c>
      <c r="AU2" s="196"/>
      <c r="AV2" s="196"/>
      <c r="AW2" s="75" t="s">
        <v>623</v>
      </c>
      <c r="AX2" s="74"/>
      <c r="AY2" s="74"/>
      <c r="AZ2" s="74"/>
      <c r="BB2"/>
      <c r="BC2"/>
      <c r="BD2"/>
      <c r="BE2"/>
      <c r="BF2"/>
      <c r="BG2"/>
      <c r="BH2"/>
      <c r="BI2"/>
    </row>
    <row r="3" spans="1:61" s="42" customFormat="1" ht="15.75" customHeight="1" x14ac:dyDescent="0.15">
      <c r="A3" s="41" t="s">
        <v>625</v>
      </c>
      <c r="B3" s="41"/>
      <c r="C3" s="41"/>
      <c r="D3" s="41"/>
      <c r="E3" s="41"/>
      <c r="F3" s="41"/>
      <c r="G3" s="41"/>
      <c r="H3" s="41"/>
      <c r="I3" s="41"/>
      <c r="J3" s="41"/>
      <c r="K3" s="41"/>
      <c r="L3" s="41"/>
      <c r="M3" s="41"/>
      <c r="O3" s="41"/>
      <c r="Q3" s="41"/>
      <c r="R3" s="41"/>
      <c r="S3" s="41"/>
      <c r="T3" s="43"/>
      <c r="U3" s="41"/>
      <c r="V3" s="41"/>
      <c r="W3" s="41"/>
      <c r="X3" s="41"/>
      <c r="Y3" s="41"/>
      <c r="Z3" s="41"/>
      <c r="AA3" s="41"/>
      <c r="AB3" s="41"/>
      <c r="AC3" s="41"/>
      <c r="AD3" s="41"/>
      <c r="AE3" s="41"/>
      <c r="AF3" s="41"/>
      <c r="AG3" s="41"/>
      <c r="AH3" s="41"/>
      <c r="AI3" s="41"/>
      <c r="AJ3" s="41"/>
      <c r="AK3" s="41"/>
      <c r="AL3" s="41"/>
    </row>
    <row r="4" spans="1:61" s="42" customFormat="1" ht="14.25" customHeight="1" x14ac:dyDescent="0.15">
      <c r="A4" t="s">
        <v>12</v>
      </c>
      <c r="B4" s="241" t="s">
        <v>626</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row>
    <row r="5" spans="1:61" s="42" customFormat="1" ht="14.25" customHeight="1" x14ac:dyDescent="0.15">
      <c r="A5"/>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row>
    <row r="6" spans="1:61" s="42" customFormat="1" ht="12.95" customHeight="1" x14ac:dyDescent="0.15">
      <c r="A6" t="s">
        <v>12</v>
      </c>
      <c r="B6" s="37" t="s">
        <v>627</v>
      </c>
      <c r="C6"/>
      <c r="D6"/>
      <c r="E6"/>
      <c r="F6"/>
      <c r="G6"/>
      <c r="H6"/>
      <c r="I6"/>
      <c r="J6"/>
      <c r="K6"/>
      <c r="L6"/>
      <c r="M6"/>
      <c r="N6"/>
      <c r="O6"/>
      <c r="P6"/>
      <c r="Q6"/>
      <c r="R6"/>
      <c r="S6"/>
      <c r="T6"/>
      <c r="U6"/>
      <c r="V6"/>
      <c r="W6"/>
      <c r="X6"/>
      <c r="Y6"/>
      <c r="Z6"/>
      <c r="AA6"/>
      <c r="AB6"/>
      <c r="AC6"/>
      <c r="AD6"/>
      <c r="AE6"/>
      <c r="AF6"/>
      <c r="AG6"/>
      <c r="AH6"/>
      <c r="AI6"/>
      <c r="AJ6"/>
      <c r="AK6"/>
      <c r="AL6"/>
    </row>
    <row r="7" spans="1:61" s="42" customFormat="1" ht="12.95" customHeight="1" x14ac:dyDescent="0.15">
      <c r="A7" t="s">
        <v>12</v>
      </c>
      <c r="B7" s="40" t="s">
        <v>25</v>
      </c>
      <c r="C7"/>
      <c r="D7"/>
      <c r="E7"/>
      <c r="F7"/>
      <c r="G7"/>
      <c r="H7"/>
      <c r="I7"/>
      <c r="J7"/>
      <c r="K7"/>
      <c r="L7"/>
      <c r="M7"/>
      <c r="N7"/>
      <c r="O7"/>
      <c r="P7"/>
      <c r="Q7"/>
      <c r="R7"/>
      <c r="S7"/>
      <c r="T7"/>
      <c r="U7"/>
      <c r="V7"/>
      <c r="W7"/>
      <c r="X7"/>
      <c r="Y7"/>
      <c r="Z7"/>
      <c r="AA7"/>
      <c r="AB7"/>
      <c r="AC7"/>
      <c r="AD7"/>
      <c r="AE7"/>
      <c r="AF7"/>
      <c r="AG7"/>
      <c r="AH7"/>
      <c r="AI7"/>
      <c r="AJ7"/>
      <c r="AK7"/>
      <c r="AL7"/>
    </row>
    <row r="8" spans="1:61" s="42" customFormat="1" ht="12.95" customHeight="1" x14ac:dyDescent="0.15">
      <c r="A8"/>
      <c r="B8" s="49" t="s">
        <v>628</v>
      </c>
      <c r="C8"/>
      <c r="D8"/>
      <c r="E8"/>
      <c r="F8"/>
      <c r="G8"/>
      <c r="H8"/>
      <c r="I8"/>
      <c r="J8"/>
      <c r="K8"/>
      <c r="L8"/>
      <c r="M8"/>
      <c r="N8"/>
      <c r="O8"/>
      <c r="P8"/>
      <c r="Q8"/>
      <c r="R8"/>
      <c r="S8"/>
      <c r="T8"/>
      <c r="U8"/>
      <c r="V8"/>
      <c r="W8"/>
      <c r="X8"/>
      <c r="Y8"/>
      <c r="Z8"/>
      <c r="AA8"/>
      <c r="AB8"/>
      <c r="AC8"/>
      <c r="AD8"/>
      <c r="AE8"/>
      <c r="AF8"/>
      <c r="AG8"/>
      <c r="AH8"/>
      <c r="AI8"/>
      <c r="AJ8"/>
      <c r="AK8"/>
      <c r="AL8"/>
    </row>
    <row r="9" spans="1:61" s="42" customFormat="1" ht="12.95" customHeight="1" x14ac:dyDescent="0.15">
      <c r="A9" t="s">
        <v>12</v>
      </c>
      <c r="B9" s="40" t="s">
        <v>629</v>
      </c>
      <c r="C9"/>
      <c r="D9"/>
      <c r="E9"/>
      <c r="F9"/>
      <c r="G9"/>
      <c r="H9"/>
      <c r="I9"/>
      <c r="J9"/>
      <c r="K9"/>
      <c r="L9"/>
      <c r="M9"/>
      <c r="N9"/>
      <c r="O9"/>
      <c r="P9"/>
      <c r="Q9"/>
      <c r="R9"/>
      <c r="S9"/>
      <c r="T9"/>
      <c r="U9"/>
      <c r="V9"/>
      <c r="W9"/>
      <c r="X9"/>
      <c r="Y9"/>
      <c r="Z9"/>
      <c r="AA9"/>
      <c r="AB9"/>
      <c r="AC9"/>
      <c r="AD9"/>
      <c r="AE9"/>
      <c r="AF9"/>
      <c r="AG9"/>
      <c r="AH9"/>
      <c r="AI9"/>
      <c r="AJ9"/>
      <c r="AK9"/>
      <c r="AL9"/>
    </row>
    <row r="10" spans="1:61" s="42" customFormat="1" ht="12.95" customHeight="1" x14ac:dyDescent="0.15">
      <c r="A10"/>
      <c r="B10" s="50" t="s">
        <v>630</v>
      </c>
      <c r="C10"/>
      <c r="D10"/>
      <c r="E10"/>
      <c r="F10"/>
      <c r="G10"/>
      <c r="H10"/>
      <c r="I10"/>
      <c r="J10"/>
      <c r="K10"/>
      <c r="L10"/>
      <c r="M10"/>
      <c r="N10"/>
      <c r="O10"/>
      <c r="P10"/>
      <c r="Q10"/>
      <c r="R10"/>
      <c r="S10"/>
      <c r="T10"/>
      <c r="U10"/>
      <c r="V10"/>
      <c r="W10"/>
      <c r="X10"/>
      <c r="Y10"/>
      <c r="Z10"/>
      <c r="AA10"/>
      <c r="AB10"/>
      <c r="AC10"/>
      <c r="AD10"/>
      <c r="AE10"/>
      <c r="AF10"/>
      <c r="AG10"/>
      <c r="AH10"/>
      <c r="AI10"/>
      <c r="AJ10"/>
      <c r="AK10"/>
      <c r="AL10"/>
    </row>
    <row r="11" spans="1:61" s="42" customFormat="1" ht="12.95" customHeight="1" x14ac:dyDescent="0.15">
      <c r="A11"/>
      <c r="B11" s="50" t="s">
        <v>631</v>
      </c>
      <c r="C11"/>
      <c r="D11"/>
      <c r="E11"/>
      <c r="F11"/>
      <c r="G11"/>
      <c r="H11"/>
      <c r="I11"/>
      <c r="J11"/>
      <c r="K11"/>
      <c r="L11"/>
      <c r="M11"/>
      <c r="N11"/>
      <c r="O11"/>
      <c r="P11"/>
      <c r="Q11"/>
      <c r="R11"/>
      <c r="S11"/>
      <c r="T11"/>
      <c r="U11"/>
      <c r="V11"/>
      <c r="W11"/>
      <c r="X11"/>
      <c r="Y11"/>
      <c r="Z11"/>
      <c r="AA11"/>
      <c r="AB11"/>
      <c r="AC11"/>
      <c r="AD11"/>
      <c r="AE11"/>
      <c r="AF11"/>
      <c r="AG11"/>
      <c r="AH11"/>
      <c r="AI11"/>
      <c r="AJ11"/>
      <c r="AK11"/>
      <c r="AL11"/>
    </row>
    <row r="12" spans="1:61" ht="20.25" customHeight="1" x14ac:dyDescent="0.15">
      <c r="A12" s="242" t="s">
        <v>632</v>
      </c>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O12" s="57"/>
    </row>
    <row r="13" spans="1:61" ht="18" customHeight="1" thickBot="1" x14ac:dyDescent="0.2">
      <c r="A13" s="243"/>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32"/>
      <c r="AC13" s="244"/>
      <c r="AD13" s="244"/>
      <c r="AE13" s="244"/>
      <c r="AH13"/>
      <c r="AI13" s="77"/>
      <c r="AJ13" s="1" t="str">
        <f>AS54</f>
        <v>0227</v>
      </c>
      <c r="AL13" s="44"/>
    </row>
    <row r="14" spans="1:61" ht="15.75" customHeight="1" x14ac:dyDescent="0.15">
      <c r="A14" s="245" t="s">
        <v>6</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7"/>
    </row>
    <row r="15" spans="1:61" ht="21" customHeight="1" thickBot="1" x14ac:dyDescent="0.2">
      <c r="A15" s="26" t="s">
        <v>27</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B15" s="2"/>
      <c r="AC15" s="2"/>
      <c r="AD15" s="200" t="s">
        <v>10</v>
      </c>
      <c r="AE15" s="201"/>
      <c r="AF15" s="201"/>
      <c r="AG15" s="201"/>
      <c r="AH15" s="201"/>
      <c r="AI15" s="201"/>
      <c r="AJ15" s="201"/>
      <c r="AK15" s="201"/>
      <c r="AL15" s="202"/>
    </row>
    <row r="16" spans="1:61" s="5" customFormat="1" ht="18.75" customHeight="1" x14ac:dyDescent="0.15">
      <c r="A16" s="3"/>
      <c r="B16" s="209" t="s">
        <v>3</v>
      </c>
      <c r="C16" s="210"/>
      <c r="D16" s="210"/>
      <c r="E16" s="211"/>
      <c r="F16" s="215"/>
      <c r="G16" s="216"/>
      <c r="H16" s="216"/>
      <c r="I16" s="216"/>
      <c r="J16" s="216"/>
      <c r="K16" s="216"/>
      <c r="L16" s="216"/>
      <c r="M16" s="216"/>
      <c r="N16" s="216"/>
      <c r="O16" s="216"/>
      <c r="P16" s="216"/>
      <c r="Q16" s="216"/>
      <c r="R16" s="216"/>
      <c r="S16" s="216"/>
      <c r="T16" s="216"/>
      <c r="U16" s="216"/>
      <c r="V16" s="216"/>
      <c r="W16" s="216"/>
      <c r="X16" s="216"/>
      <c r="Y16" s="216"/>
      <c r="Z16" s="216"/>
      <c r="AA16" s="216"/>
      <c r="AB16" s="217"/>
      <c r="AC16" s="4"/>
      <c r="AD16" s="203"/>
      <c r="AE16" s="204"/>
      <c r="AF16" s="204"/>
      <c r="AG16" s="204"/>
      <c r="AH16" s="204"/>
      <c r="AI16" s="204"/>
      <c r="AJ16" s="204"/>
      <c r="AK16" s="204"/>
      <c r="AL16" s="205"/>
    </row>
    <row r="17" spans="1:40" s="5" customFormat="1" ht="14.25" customHeight="1" x14ac:dyDescent="0.15">
      <c r="A17" s="6"/>
      <c r="B17" s="212"/>
      <c r="C17" s="213"/>
      <c r="D17" s="213"/>
      <c r="E17" s="214"/>
      <c r="F17" s="218"/>
      <c r="G17" s="219"/>
      <c r="H17" s="219"/>
      <c r="I17" s="219"/>
      <c r="J17" s="219"/>
      <c r="K17" s="219"/>
      <c r="L17" s="219"/>
      <c r="M17" s="219"/>
      <c r="N17" s="219"/>
      <c r="O17" s="219"/>
      <c r="P17" s="219"/>
      <c r="Q17" s="219"/>
      <c r="R17" s="219"/>
      <c r="S17" s="219"/>
      <c r="T17" s="219"/>
      <c r="U17" s="219"/>
      <c r="V17" s="219"/>
      <c r="W17" s="219"/>
      <c r="X17" s="219"/>
      <c r="Y17" s="219"/>
      <c r="Z17" s="219"/>
      <c r="AA17" s="219"/>
      <c r="AB17" s="220"/>
      <c r="AC17" s="4"/>
      <c r="AD17" s="203"/>
      <c r="AE17" s="204"/>
      <c r="AF17" s="204"/>
      <c r="AG17" s="204"/>
      <c r="AH17" s="204"/>
      <c r="AI17" s="204"/>
      <c r="AJ17" s="204"/>
      <c r="AK17" s="204"/>
      <c r="AL17" s="205"/>
    </row>
    <row r="18" spans="1:40" ht="27.95" customHeight="1" x14ac:dyDescent="0.15">
      <c r="A18" s="7"/>
      <c r="B18" s="221" t="s">
        <v>7</v>
      </c>
      <c r="C18" s="222"/>
      <c r="D18" s="222"/>
      <c r="E18" s="223"/>
      <c r="F18" s="113"/>
      <c r="G18" s="111"/>
      <c r="H18" s="84" t="s">
        <v>744</v>
      </c>
      <c r="I18" s="111"/>
      <c r="J18" s="111"/>
      <c r="K18" s="84" t="s">
        <v>744</v>
      </c>
      <c r="L18" s="111"/>
      <c r="M18" s="111"/>
      <c r="N18" s="114"/>
      <c r="O18" s="224" t="s">
        <v>18</v>
      </c>
      <c r="P18" s="222"/>
      <c r="Q18" s="222"/>
      <c r="R18" s="223"/>
      <c r="S18" s="113"/>
      <c r="T18" s="111"/>
      <c r="U18" s="84" t="s">
        <v>744</v>
      </c>
      <c r="V18" s="111"/>
      <c r="W18" s="111"/>
      <c r="X18" s="111"/>
      <c r="Y18" s="84" t="s">
        <v>744</v>
      </c>
      <c r="Z18" s="111"/>
      <c r="AA18" s="111"/>
      <c r="AB18" s="112"/>
      <c r="AC18" s="8"/>
      <c r="AD18" s="203"/>
      <c r="AE18" s="204"/>
      <c r="AF18" s="204"/>
      <c r="AG18" s="204"/>
      <c r="AH18" s="204"/>
      <c r="AI18" s="204"/>
      <c r="AJ18" s="204"/>
      <c r="AK18" s="204"/>
      <c r="AL18" s="205"/>
    </row>
    <row r="19" spans="1:40" s="5" customFormat="1" ht="18" customHeight="1" x14ac:dyDescent="0.15">
      <c r="A19" s="9"/>
      <c r="B19" s="225" t="s">
        <v>11</v>
      </c>
      <c r="C19" s="226"/>
      <c r="D19" s="226"/>
      <c r="E19" s="227"/>
      <c r="F19" s="228"/>
      <c r="G19" s="229"/>
      <c r="H19" s="229"/>
      <c r="I19" s="229"/>
      <c r="J19" s="229"/>
      <c r="K19" s="229"/>
      <c r="L19" s="229"/>
      <c r="M19" s="229"/>
      <c r="N19" s="229"/>
      <c r="O19" s="232" t="s">
        <v>5</v>
      </c>
      <c r="P19" s="226"/>
      <c r="Q19" s="226"/>
      <c r="R19" s="227"/>
      <c r="S19" s="234"/>
      <c r="T19" s="235"/>
      <c r="U19" s="235"/>
      <c r="V19" s="235"/>
      <c r="W19" s="235"/>
      <c r="X19" s="235"/>
      <c r="Y19" s="235"/>
      <c r="Z19" s="235"/>
      <c r="AA19" s="235"/>
      <c r="AB19" s="236"/>
      <c r="AC19" s="10"/>
      <c r="AD19" s="203"/>
      <c r="AE19" s="204"/>
      <c r="AF19" s="204"/>
      <c r="AG19" s="204"/>
      <c r="AH19" s="204"/>
      <c r="AI19" s="204"/>
      <c r="AJ19" s="204"/>
      <c r="AK19" s="204"/>
      <c r="AL19" s="205"/>
    </row>
    <row r="20" spans="1:40" s="5" customFormat="1" ht="18" customHeight="1" thickBot="1" x14ac:dyDescent="0.2">
      <c r="A20" s="6"/>
      <c r="B20" s="212"/>
      <c r="C20" s="213"/>
      <c r="D20" s="213"/>
      <c r="E20" s="214"/>
      <c r="F20" s="230"/>
      <c r="G20" s="231"/>
      <c r="H20" s="231"/>
      <c r="I20" s="231"/>
      <c r="J20" s="231"/>
      <c r="K20" s="231"/>
      <c r="L20" s="231"/>
      <c r="M20" s="231"/>
      <c r="N20" s="231"/>
      <c r="O20" s="233"/>
      <c r="P20" s="213"/>
      <c r="Q20" s="213"/>
      <c r="R20" s="214"/>
      <c r="S20" s="237"/>
      <c r="T20" s="238"/>
      <c r="U20" s="238"/>
      <c r="V20" s="238"/>
      <c r="W20" s="238"/>
      <c r="X20" s="238"/>
      <c r="Y20" s="238"/>
      <c r="Z20" s="238"/>
      <c r="AA20" s="238"/>
      <c r="AB20" s="239"/>
      <c r="AC20" s="80"/>
      <c r="AD20" s="206"/>
      <c r="AE20" s="207"/>
      <c r="AF20" s="207"/>
      <c r="AG20" s="207"/>
      <c r="AH20" s="207"/>
      <c r="AI20" s="207"/>
      <c r="AJ20" s="207"/>
      <c r="AK20" s="207"/>
      <c r="AL20" s="208"/>
    </row>
    <row r="21" spans="1:40" s="5" customFormat="1" ht="11.25" customHeight="1" x14ac:dyDescent="0.15">
      <c r="A21" s="6"/>
      <c r="B21" s="78"/>
      <c r="C21" s="78"/>
      <c r="D21" s="78"/>
      <c r="E21" s="78"/>
      <c r="F21" s="79"/>
      <c r="G21" s="79"/>
      <c r="H21" s="79"/>
      <c r="I21" s="79"/>
      <c r="J21" s="79"/>
      <c r="K21" s="79"/>
      <c r="L21" s="79"/>
      <c r="M21" s="79"/>
      <c r="N21" s="79"/>
      <c r="O21" s="78"/>
      <c r="P21" s="78"/>
      <c r="Q21" s="78"/>
      <c r="R21" s="78"/>
      <c r="S21" s="71"/>
      <c r="T21" s="71"/>
      <c r="U21" s="71"/>
      <c r="V21" s="71"/>
      <c r="W21" s="71"/>
      <c r="X21" s="71"/>
      <c r="Y21" s="71"/>
      <c r="Z21" s="71"/>
      <c r="AA21" s="71"/>
      <c r="AB21" s="71"/>
      <c r="AC21" s="11"/>
      <c r="AD21" s="69"/>
      <c r="AE21" s="69"/>
      <c r="AF21" s="69"/>
      <c r="AG21" s="69"/>
      <c r="AH21" s="69"/>
      <c r="AI21" s="69"/>
      <c r="AJ21" s="69"/>
      <c r="AK21" s="69"/>
      <c r="AL21" s="70"/>
    </row>
    <row r="22" spans="1:40" s="31" customFormat="1" ht="18" customHeight="1" thickBot="1" x14ac:dyDescent="0.2">
      <c r="A22" s="29" t="s">
        <v>633</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30"/>
    </row>
    <row r="23" spans="1:40" ht="20.100000000000001" customHeight="1" x14ac:dyDescent="0.15">
      <c r="A23" s="13"/>
      <c r="B23" s="125" t="s">
        <v>8</v>
      </c>
      <c r="C23" s="126"/>
      <c r="D23" s="127"/>
      <c r="E23" s="115" t="s">
        <v>4</v>
      </c>
      <c r="F23" s="115"/>
      <c r="G23" s="115"/>
      <c r="H23" s="115"/>
      <c r="I23" s="115"/>
      <c r="J23" s="115"/>
      <c r="K23" s="115"/>
      <c r="L23" s="115"/>
      <c r="M23" s="115"/>
      <c r="N23" s="115"/>
      <c r="O23" s="115"/>
      <c r="P23" s="115"/>
      <c r="Q23" s="115"/>
      <c r="R23" s="115"/>
      <c r="S23" s="115" t="s">
        <v>20</v>
      </c>
      <c r="T23" s="115"/>
      <c r="U23" s="115"/>
      <c r="V23" s="115"/>
      <c r="W23" s="115"/>
      <c r="X23" s="115" t="s">
        <v>1</v>
      </c>
      <c r="Y23" s="115"/>
      <c r="Z23" s="115"/>
      <c r="AA23" s="115"/>
      <c r="AB23" s="115"/>
      <c r="AC23" s="115"/>
      <c r="AD23" s="115"/>
      <c r="AE23" s="115"/>
      <c r="AF23" s="128" t="s">
        <v>13</v>
      </c>
      <c r="AG23" s="129"/>
      <c r="AH23" s="129"/>
      <c r="AI23" s="129"/>
      <c r="AJ23" s="129"/>
      <c r="AK23" s="130"/>
      <c r="AL23" s="23"/>
    </row>
    <row r="24" spans="1:40" s="15" customFormat="1" ht="12" customHeight="1" x14ac:dyDescent="0.15">
      <c r="A24" s="14"/>
      <c r="B24" s="119" t="s">
        <v>0</v>
      </c>
      <c r="C24" s="120"/>
      <c r="D24" s="121"/>
      <c r="E24" s="118"/>
      <c r="F24" s="118"/>
      <c r="G24" s="118"/>
      <c r="H24" s="118"/>
      <c r="I24" s="118"/>
      <c r="J24" s="118"/>
      <c r="K24" s="118"/>
      <c r="L24" s="118"/>
      <c r="M24" s="118"/>
      <c r="N24" s="118"/>
      <c r="O24" s="118"/>
      <c r="P24" s="118"/>
      <c r="Q24" s="118"/>
      <c r="R24" s="118"/>
      <c r="S24" s="118"/>
      <c r="T24" s="118"/>
      <c r="U24" s="118"/>
      <c r="V24" s="118"/>
      <c r="W24" s="118"/>
      <c r="X24" s="116"/>
      <c r="Y24" s="116"/>
      <c r="Z24" s="116"/>
      <c r="AA24" s="116"/>
      <c r="AB24" s="116"/>
      <c r="AC24" s="116"/>
      <c r="AD24" s="116"/>
      <c r="AE24" s="116"/>
      <c r="AF24" s="131"/>
      <c r="AG24" s="132"/>
      <c r="AH24" s="132"/>
      <c r="AI24" s="132"/>
      <c r="AJ24" s="132"/>
      <c r="AK24" s="133"/>
      <c r="AL24" s="24"/>
    </row>
    <row r="25" spans="1:40" s="17" customFormat="1" ht="20.100000000000001" customHeight="1" x14ac:dyDescent="0.2">
      <c r="A25" s="16"/>
      <c r="B25" s="122"/>
      <c r="C25" s="123"/>
      <c r="D25" s="124"/>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34"/>
      <c r="AG25" s="123"/>
      <c r="AH25" s="123"/>
      <c r="AI25" s="123"/>
      <c r="AJ25" s="123"/>
      <c r="AK25" s="135"/>
      <c r="AL25" s="25"/>
      <c r="AN25" s="28"/>
    </row>
    <row r="26" spans="1:40" ht="19.5" customHeight="1" x14ac:dyDescent="0.15">
      <c r="A26" s="13"/>
      <c r="B26" s="136"/>
      <c r="C26" s="137"/>
      <c r="D26" s="138"/>
      <c r="E26" s="117" t="str">
        <f>IF(B27="","",IFERROR(VLOOKUP(TRIM(ASC(UPPER(B27))),コース一覧!A:D,2,FALSE),"コース番号をご確認ください。"))</f>
        <v/>
      </c>
      <c r="F26" s="117"/>
      <c r="G26" s="117"/>
      <c r="H26" s="117"/>
      <c r="I26" s="117"/>
      <c r="J26" s="117"/>
      <c r="K26" s="117"/>
      <c r="L26" s="117"/>
      <c r="M26" s="117"/>
      <c r="N26" s="117"/>
      <c r="O26" s="117"/>
      <c r="P26" s="117"/>
      <c r="Q26" s="117"/>
      <c r="R26" s="117"/>
      <c r="S26" s="140" t="str">
        <f>IF(B27&lt;&gt;"",VLOOKUP(TRIM(ASC(UPPER(B27))),コース一覧!A:D,4,0),"")</f>
        <v/>
      </c>
      <c r="T26" s="141"/>
      <c r="U26" s="141"/>
      <c r="V26" s="141"/>
      <c r="W26" s="142"/>
      <c r="X26" s="155"/>
      <c r="Y26" s="155"/>
      <c r="Z26" s="155"/>
      <c r="AA26" s="155"/>
      <c r="AB26" s="155"/>
      <c r="AC26" s="155"/>
      <c r="AD26" s="155"/>
      <c r="AE26" s="155"/>
      <c r="AF26" s="85"/>
      <c r="AG26" s="165" t="s">
        <v>14</v>
      </c>
      <c r="AH26" s="166"/>
      <c r="AI26" s="166"/>
      <c r="AJ26" s="166"/>
      <c r="AK26" s="167"/>
      <c r="AL26" s="23"/>
      <c r="AN26" s="51"/>
    </row>
    <row r="27" spans="1:40" ht="15.95" customHeight="1" x14ac:dyDescent="0.15">
      <c r="A27" s="13"/>
      <c r="B27" s="149"/>
      <c r="C27" s="150"/>
      <c r="D27" s="151"/>
      <c r="E27" s="117"/>
      <c r="F27" s="117"/>
      <c r="G27" s="117"/>
      <c r="H27" s="117"/>
      <c r="I27" s="117"/>
      <c r="J27" s="117"/>
      <c r="K27" s="117"/>
      <c r="L27" s="117"/>
      <c r="M27" s="117"/>
      <c r="N27" s="117"/>
      <c r="O27" s="117"/>
      <c r="P27" s="117"/>
      <c r="Q27" s="117"/>
      <c r="R27" s="117"/>
      <c r="S27" s="143"/>
      <c r="T27" s="144"/>
      <c r="U27" s="144"/>
      <c r="V27" s="144"/>
      <c r="W27" s="145"/>
      <c r="X27" s="155"/>
      <c r="Y27" s="155"/>
      <c r="Z27" s="155"/>
      <c r="AA27" s="155"/>
      <c r="AB27" s="155"/>
      <c r="AC27" s="155"/>
      <c r="AD27" s="155"/>
      <c r="AE27" s="155"/>
      <c r="AF27" s="86"/>
      <c r="AG27" s="162" t="s">
        <v>15</v>
      </c>
      <c r="AH27" s="163"/>
      <c r="AI27" s="163"/>
      <c r="AJ27" s="163"/>
      <c r="AK27" s="164"/>
      <c r="AL27" s="23"/>
    </row>
    <row r="28" spans="1:40" s="17" customFormat="1" ht="15" customHeight="1" x14ac:dyDescent="0.2">
      <c r="A28" s="16"/>
      <c r="B28" s="156"/>
      <c r="C28" s="157"/>
      <c r="D28" s="158"/>
      <c r="E28" s="117"/>
      <c r="F28" s="117"/>
      <c r="G28" s="117"/>
      <c r="H28" s="117"/>
      <c r="I28" s="117"/>
      <c r="J28" s="117"/>
      <c r="K28" s="117"/>
      <c r="L28" s="117"/>
      <c r="M28" s="117"/>
      <c r="N28" s="117"/>
      <c r="O28" s="117"/>
      <c r="P28" s="117"/>
      <c r="Q28" s="117"/>
      <c r="R28" s="117"/>
      <c r="S28" s="159"/>
      <c r="T28" s="160"/>
      <c r="U28" s="160"/>
      <c r="V28" s="160"/>
      <c r="W28" s="161"/>
      <c r="X28" s="155"/>
      <c r="Y28" s="155"/>
      <c r="Z28" s="155"/>
      <c r="AA28" s="155"/>
      <c r="AB28" s="155"/>
      <c r="AC28" s="155"/>
      <c r="AD28" s="155"/>
      <c r="AE28" s="155"/>
      <c r="AF28" s="171" t="s">
        <v>16</v>
      </c>
      <c r="AG28" s="172"/>
      <c r="AH28" s="87"/>
      <c r="AI28" s="87" t="s">
        <v>22</v>
      </c>
      <c r="AJ28" s="87"/>
      <c r="AK28" s="88" t="s">
        <v>23</v>
      </c>
      <c r="AL28" s="25"/>
    </row>
    <row r="29" spans="1:40" ht="19.5" customHeight="1" x14ac:dyDescent="0.15">
      <c r="A29" s="13"/>
      <c r="B29" s="136"/>
      <c r="C29" s="137"/>
      <c r="D29" s="138"/>
      <c r="E29" s="117" t="str">
        <f>IF(B30="","",IFERROR(VLOOKUP(TRIM(ASC(UPPER(B30))),コース一覧!A:D,2,FALSE),"コース番号をご確認ください。"))</f>
        <v/>
      </c>
      <c r="F29" s="117"/>
      <c r="G29" s="117"/>
      <c r="H29" s="117"/>
      <c r="I29" s="117"/>
      <c r="J29" s="117"/>
      <c r="K29" s="117"/>
      <c r="L29" s="117"/>
      <c r="M29" s="117"/>
      <c r="N29" s="117"/>
      <c r="O29" s="117"/>
      <c r="P29" s="117"/>
      <c r="Q29" s="117"/>
      <c r="R29" s="117"/>
      <c r="S29" s="140" t="str">
        <f>IF(B30&lt;&gt;"",VLOOKUP(TRIM(ASC(UPPER(B30))),コース一覧!A:D,4,0),"")</f>
        <v/>
      </c>
      <c r="T29" s="141"/>
      <c r="U29" s="141"/>
      <c r="V29" s="141"/>
      <c r="W29" s="142"/>
      <c r="X29" s="155"/>
      <c r="Y29" s="155"/>
      <c r="Z29" s="155"/>
      <c r="AA29" s="155"/>
      <c r="AB29" s="155"/>
      <c r="AC29" s="155"/>
      <c r="AD29" s="155"/>
      <c r="AE29" s="155"/>
      <c r="AF29" s="85"/>
      <c r="AG29" s="165" t="s">
        <v>14</v>
      </c>
      <c r="AH29" s="166"/>
      <c r="AI29" s="166"/>
      <c r="AJ29" s="166"/>
      <c r="AK29" s="167"/>
      <c r="AL29" s="23"/>
    </row>
    <row r="30" spans="1:40" ht="15.95" customHeight="1" x14ac:dyDescent="0.15">
      <c r="A30" s="13"/>
      <c r="B30" s="149"/>
      <c r="C30" s="150"/>
      <c r="D30" s="151"/>
      <c r="E30" s="117"/>
      <c r="F30" s="117"/>
      <c r="G30" s="117"/>
      <c r="H30" s="117"/>
      <c r="I30" s="117"/>
      <c r="J30" s="117"/>
      <c r="K30" s="117"/>
      <c r="L30" s="117"/>
      <c r="M30" s="117"/>
      <c r="N30" s="117"/>
      <c r="O30" s="117"/>
      <c r="P30" s="117"/>
      <c r="Q30" s="117"/>
      <c r="R30" s="117"/>
      <c r="S30" s="143"/>
      <c r="T30" s="144"/>
      <c r="U30" s="144"/>
      <c r="V30" s="144"/>
      <c r="W30" s="145"/>
      <c r="X30" s="155"/>
      <c r="Y30" s="155"/>
      <c r="Z30" s="155"/>
      <c r="AA30" s="155"/>
      <c r="AB30" s="155"/>
      <c r="AC30" s="155"/>
      <c r="AD30" s="155"/>
      <c r="AE30" s="155"/>
      <c r="AF30" s="86"/>
      <c r="AG30" s="162" t="s">
        <v>15</v>
      </c>
      <c r="AH30" s="163"/>
      <c r="AI30" s="163"/>
      <c r="AJ30" s="163"/>
      <c r="AK30" s="164"/>
      <c r="AL30" s="23"/>
    </row>
    <row r="31" spans="1:40" s="17" customFormat="1" ht="15" customHeight="1" x14ac:dyDescent="0.2">
      <c r="A31" s="16"/>
      <c r="B31" s="156"/>
      <c r="C31" s="157"/>
      <c r="D31" s="158"/>
      <c r="E31" s="117"/>
      <c r="F31" s="117"/>
      <c r="G31" s="117"/>
      <c r="H31" s="117"/>
      <c r="I31" s="117"/>
      <c r="J31" s="117"/>
      <c r="K31" s="117"/>
      <c r="L31" s="117"/>
      <c r="M31" s="117"/>
      <c r="N31" s="117"/>
      <c r="O31" s="117"/>
      <c r="P31" s="117"/>
      <c r="Q31" s="117"/>
      <c r="R31" s="117"/>
      <c r="S31" s="159"/>
      <c r="T31" s="160"/>
      <c r="U31" s="160"/>
      <c r="V31" s="160"/>
      <c r="W31" s="161"/>
      <c r="X31" s="155"/>
      <c r="Y31" s="155"/>
      <c r="Z31" s="155"/>
      <c r="AA31" s="155"/>
      <c r="AB31" s="155"/>
      <c r="AC31" s="155"/>
      <c r="AD31" s="155"/>
      <c r="AE31" s="155"/>
      <c r="AF31" s="171" t="s">
        <v>16</v>
      </c>
      <c r="AG31" s="172"/>
      <c r="AH31" s="87"/>
      <c r="AI31" s="87" t="s">
        <v>22</v>
      </c>
      <c r="AJ31" s="87"/>
      <c r="AK31" s="88" t="s">
        <v>23</v>
      </c>
      <c r="AL31" s="25"/>
    </row>
    <row r="32" spans="1:40" ht="19.5" customHeight="1" x14ac:dyDescent="0.15">
      <c r="A32" s="13"/>
      <c r="B32" s="136"/>
      <c r="C32" s="137"/>
      <c r="D32" s="138"/>
      <c r="E32" s="117" t="str">
        <f>IF(B33="","",IFERROR(VLOOKUP(TRIM(ASC(UPPER(B33))),コース一覧!A:D,2,FALSE),"コース番号をご確認ください。"))</f>
        <v/>
      </c>
      <c r="F32" s="117"/>
      <c r="G32" s="117"/>
      <c r="H32" s="117"/>
      <c r="I32" s="117"/>
      <c r="J32" s="117"/>
      <c r="K32" s="117"/>
      <c r="L32" s="117"/>
      <c r="M32" s="117"/>
      <c r="N32" s="117"/>
      <c r="O32" s="117"/>
      <c r="P32" s="117"/>
      <c r="Q32" s="117"/>
      <c r="R32" s="117"/>
      <c r="S32" s="140" t="str">
        <f>IF(B33&lt;&gt;"",VLOOKUP(TRIM(ASC(UPPER(B33))),コース一覧!A:D,4,0),"")</f>
        <v/>
      </c>
      <c r="T32" s="141"/>
      <c r="U32" s="141"/>
      <c r="V32" s="141"/>
      <c r="W32" s="142"/>
      <c r="X32" s="155"/>
      <c r="Y32" s="155"/>
      <c r="Z32" s="155"/>
      <c r="AA32" s="155"/>
      <c r="AB32" s="155"/>
      <c r="AC32" s="155"/>
      <c r="AD32" s="155"/>
      <c r="AE32" s="155"/>
      <c r="AF32" s="85"/>
      <c r="AG32" s="165" t="s">
        <v>14</v>
      </c>
      <c r="AH32" s="166"/>
      <c r="AI32" s="166"/>
      <c r="AJ32" s="166"/>
      <c r="AK32" s="167"/>
      <c r="AL32" s="23"/>
    </row>
    <row r="33" spans="1:38" ht="15.95" customHeight="1" x14ac:dyDescent="0.15">
      <c r="A33" s="13"/>
      <c r="B33" s="149"/>
      <c r="C33" s="150"/>
      <c r="D33" s="151"/>
      <c r="E33" s="117"/>
      <c r="F33" s="117"/>
      <c r="G33" s="117"/>
      <c r="H33" s="117"/>
      <c r="I33" s="117"/>
      <c r="J33" s="117"/>
      <c r="K33" s="117"/>
      <c r="L33" s="117"/>
      <c r="M33" s="117"/>
      <c r="N33" s="117"/>
      <c r="O33" s="117"/>
      <c r="P33" s="117"/>
      <c r="Q33" s="117"/>
      <c r="R33" s="117"/>
      <c r="S33" s="143"/>
      <c r="T33" s="144"/>
      <c r="U33" s="144"/>
      <c r="V33" s="144"/>
      <c r="W33" s="145"/>
      <c r="X33" s="155"/>
      <c r="Y33" s="155"/>
      <c r="Z33" s="155"/>
      <c r="AA33" s="155"/>
      <c r="AB33" s="155"/>
      <c r="AC33" s="155"/>
      <c r="AD33" s="155"/>
      <c r="AE33" s="155"/>
      <c r="AF33" s="86"/>
      <c r="AG33" s="162" t="s">
        <v>15</v>
      </c>
      <c r="AH33" s="163"/>
      <c r="AI33" s="163"/>
      <c r="AJ33" s="163"/>
      <c r="AK33" s="164"/>
      <c r="AL33" s="23"/>
    </row>
    <row r="34" spans="1:38" s="17" customFormat="1" ht="15" customHeight="1" x14ac:dyDescent="0.2">
      <c r="A34" s="16"/>
      <c r="B34" s="156"/>
      <c r="C34" s="157"/>
      <c r="D34" s="158"/>
      <c r="E34" s="117"/>
      <c r="F34" s="117"/>
      <c r="G34" s="117"/>
      <c r="H34" s="117"/>
      <c r="I34" s="117"/>
      <c r="J34" s="117"/>
      <c r="K34" s="117"/>
      <c r="L34" s="117"/>
      <c r="M34" s="117"/>
      <c r="N34" s="117"/>
      <c r="O34" s="117"/>
      <c r="P34" s="117"/>
      <c r="Q34" s="117"/>
      <c r="R34" s="117"/>
      <c r="S34" s="159"/>
      <c r="T34" s="160"/>
      <c r="U34" s="160"/>
      <c r="V34" s="160"/>
      <c r="W34" s="161"/>
      <c r="X34" s="155"/>
      <c r="Y34" s="155"/>
      <c r="Z34" s="155"/>
      <c r="AA34" s="155"/>
      <c r="AB34" s="155"/>
      <c r="AC34" s="155"/>
      <c r="AD34" s="155"/>
      <c r="AE34" s="155"/>
      <c r="AF34" s="171" t="s">
        <v>16</v>
      </c>
      <c r="AG34" s="172"/>
      <c r="AH34" s="87"/>
      <c r="AI34" s="87" t="s">
        <v>22</v>
      </c>
      <c r="AJ34" s="87"/>
      <c r="AK34" s="88" t="s">
        <v>23</v>
      </c>
      <c r="AL34" s="25"/>
    </row>
    <row r="35" spans="1:38" ht="19.5" customHeight="1" x14ac:dyDescent="0.15">
      <c r="A35" s="13"/>
      <c r="B35" s="136"/>
      <c r="C35" s="137"/>
      <c r="D35" s="138"/>
      <c r="E35" s="117" t="str">
        <f>IF(B36="","",IFERROR(VLOOKUP(TRIM(ASC(UPPER(B36))),コース一覧!A:D,2,FALSE),"コース番号をご確認ください。"))</f>
        <v/>
      </c>
      <c r="F35" s="117"/>
      <c r="G35" s="117"/>
      <c r="H35" s="117"/>
      <c r="I35" s="117"/>
      <c r="J35" s="117"/>
      <c r="K35" s="117"/>
      <c r="L35" s="117"/>
      <c r="M35" s="117"/>
      <c r="N35" s="117"/>
      <c r="O35" s="117"/>
      <c r="P35" s="117"/>
      <c r="Q35" s="117"/>
      <c r="R35" s="117"/>
      <c r="S35" s="140" t="str">
        <f>IF(B36&lt;&gt;"",VLOOKUP(TRIM(ASC(UPPER(B36))),コース一覧!A:D,4,0),"")</f>
        <v/>
      </c>
      <c r="T35" s="141"/>
      <c r="U35" s="141"/>
      <c r="V35" s="141"/>
      <c r="W35" s="142"/>
      <c r="X35" s="155"/>
      <c r="Y35" s="155"/>
      <c r="Z35" s="155"/>
      <c r="AA35" s="155"/>
      <c r="AB35" s="155"/>
      <c r="AC35" s="155"/>
      <c r="AD35" s="155"/>
      <c r="AE35" s="155"/>
      <c r="AF35" s="85"/>
      <c r="AG35" s="165" t="s">
        <v>14</v>
      </c>
      <c r="AH35" s="166"/>
      <c r="AI35" s="166"/>
      <c r="AJ35" s="166"/>
      <c r="AK35" s="167"/>
      <c r="AL35" s="23"/>
    </row>
    <row r="36" spans="1:38" ht="15.95" customHeight="1" x14ac:dyDescent="0.15">
      <c r="A36" s="13"/>
      <c r="B36" s="149"/>
      <c r="C36" s="150"/>
      <c r="D36" s="151"/>
      <c r="E36" s="117"/>
      <c r="F36" s="117"/>
      <c r="G36" s="117"/>
      <c r="H36" s="117"/>
      <c r="I36" s="117"/>
      <c r="J36" s="117"/>
      <c r="K36" s="117"/>
      <c r="L36" s="117"/>
      <c r="M36" s="117"/>
      <c r="N36" s="117"/>
      <c r="O36" s="117"/>
      <c r="P36" s="117"/>
      <c r="Q36" s="117"/>
      <c r="R36" s="117"/>
      <c r="S36" s="143"/>
      <c r="T36" s="144"/>
      <c r="U36" s="144"/>
      <c r="V36" s="144"/>
      <c r="W36" s="145"/>
      <c r="X36" s="155"/>
      <c r="Y36" s="155"/>
      <c r="Z36" s="155"/>
      <c r="AA36" s="155"/>
      <c r="AB36" s="155"/>
      <c r="AC36" s="155"/>
      <c r="AD36" s="155"/>
      <c r="AE36" s="155"/>
      <c r="AF36" s="86"/>
      <c r="AG36" s="162" t="s">
        <v>15</v>
      </c>
      <c r="AH36" s="163"/>
      <c r="AI36" s="163"/>
      <c r="AJ36" s="163"/>
      <c r="AK36" s="164"/>
      <c r="AL36" s="23"/>
    </row>
    <row r="37" spans="1:38" s="17" customFormat="1" ht="15" customHeight="1" x14ac:dyDescent="0.2">
      <c r="A37" s="16"/>
      <c r="B37" s="156"/>
      <c r="C37" s="157"/>
      <c r="D37" s="158"/>
      <c r="E37" s="117"/>
      <c r="F37" s="117"/>
      <c r="G37" s="117"/>
      <c r="H37" s="117"/>
      <c r="I37" s="117"/>
      <c r="J37" s="117"/>
      <c r="K37" s="117"/>
      <c r="L37" s="117"/>
      <c r="M37" s="117"/>
      <c r="N37" s="117"/>
      <c r="O37" s="117"/>
      <c r="P37" s="117"/>
      <c r="Q37" s="117"/>
      <c r="R37" s="117"/>
      <c r="S37" s="159"/>
      <c r="T37" s="160"/>
      <c r="U37" s="160"/>
      <c r="V37" s="160"/>
      <c r="W37" s="161"/>
      <c r="X37" s="155"/>
      <c r="Y37" s="155"/>
      <c r="Z37" s="155"/>
      <c r="AA37" s="155"/>
      <c r="AB37" s="155"/>
      <c r="AC37" s="155"/>
      <c r="AD37" s="155"/>
      <c r="AE37" s="155"/>
      <c r="AF37" s="171" t="s">
        <v>16</v>
      </c>
      <c r="AG37" s="172"/>
      <c r="AH37" s="87"/>
      <c r="AI37" s="87" t="s">
        <v>22</v>
      </c>
      <c r="AJ37" s="87"/>
      <c r="AK37" s="88" t="s">
        <v>23</v>
      </c>
      <c r="AL37" s="25"/>
    </row>
    <row r="38" spans="1:38" ht="19.5" customHeight="1" x14ac:dyDescent="0.15">
      <c r="A38" s="13"/>
      <c r="B38" s="136"/>
      <c r="C38" s="137"/>
      <c r="D38" s="138"/>
      <c r="E38" s="117" t="str">
        <f>IF(B39="","",IFERROR(VLOOKUP(TRIM(ASC(UPPER(B39))),コース一覧!A:D,2,FALSE),"コース番号をご確認ください。"))</f>
        <v/>
      </c>
      <c r="F38" s="117"/>
      <c r="G38" s="117"/>
      <c r="H38" s="117"/>
      <c r="I38" s="117"/>
      <c r="J38" s="117"/>
      <c r="K38" s="117"/>
      <c r="L38" s="117"/>
      <c r="M38" s="117"/>
      <c r="N38" s="117"/>
      <c r="O38" s="117"/>
      <c r="P38" s="117"/>
      <c r="Q38" s="117"/>
      <c r="R38" s="117"/>
      <c r="S38" s="140" t="str">
        <f>IF(B39&lt;&gt;"",VLOOKUP(TRIM(ASC(UPPER(B39))),コース一覧!A:D,4,0),"")</f>
        <v/>
      </c>
      <c r="T38" s="141"/>
      <c r="U38" s="141"/>
      <c r="V38" s="141"/>
      <c r="W38" s="142"/>
      <c r="X38" s="155"/>
      <c r="Y38" s="155"/>
      <c r="Z38" s="155"/>
      <c r="AA38" s="155"/>
      <c r="AB38" s="155"/>
      <c r="AC38" s="155"/>
      <c r="AD38" s="155"/>
      <c r="AE38" s="155"/>
      <c r="AF38" s="85"/>
      <c r="AG38" s="165" t="s">
        <v>14</v>
      </c>
      <c r="AH38" s="166"/>
      <c r="AI38" s="166"/>
      <c r="AJ38" s="166"/>
      <c r="AK38" s="167"/>
      <c r="AL38" s="23"/>
    </row>
    <row r="39" spans="1:38" ht="15.95" customHeight="1" x14ac:dyDescent="0.15">
      <c r="A39" s="13"/>
      <c r="B39" s="149"/>
      <c r="C39" s="150"/>
      <c r="D39" s="151"/>
      <c r="E39" s="117"/>
      <c r="F39" s="117"/>
      <c r="G39" s="117"/>
      <c r="H39" s="117"/>
      <c r="I39" s="117"/>
      <c r="J39" s="117"/>
      <c r="K39" s="117"/>
      <c r="L39" s="117"/>
      <c r="M39" s="117"/>
      <c r="N39" s="117"/>
      <c r="O39" s="117"/>
      <c r="P39" s="117"/>
      <c r="Q39" s="117"/>
      <c r="R39" s="117"/>
      <c r="S39" s="143"/>
      <c r="T39" s="144"/>
      <c r="U39" s="144"/>
      <c r="V39" s="144"/>
      <c r="W39" s="145"/>
      <c r="X39" s="155"/>
      <c r="Y39" s="155"/>
      <c r="Z39" s="155"/>
      <c r="AA39" s="155"/>
      <c r="AB39" s="155"/>
      <c r="AC39" s="155"/>
      <c r="AD39" s="155"/>
      <c r="AE39" s="155"/>
      <c r="AF39" s="86"/>
      <c r="AG39" s="162" t="s">
        <v>15</v>
      </c>
      <c r="AH39" s="163"/>
      <c r="AI39" s="163"/>
      <c r="AJ39" s="163"/>
      <c r="AK39" s="164"/>
      <c r="AL39" s="23"/>
    </row>
    <row r="40" spans="1:38" s="17" customFormat="1" ht="15" customHeight="1" thickBot="1" x14ac:dyDescent="0.25">
      <c r="A40" s="16"/>
      <c r="B40" s="152"/>
      <c r="C40" s="153"/>
      <c r="D40" s="154"/>
      <c r="E40" s="139"/>
      <c r="F40" s="139"/>
      <c r="G40" s="139"/>
      <c r="H40" s="139"/>
      <c r="I40" s="139"/>
      <c r="J40" s="139"/>
      <c r="K40" s="139"/>
      <c r="L40" s="139"/>
      <c r="M40" s="139"/>
      <c r="N40" s="139"/>
      <c r="O40" s="139"/>
      <c r="P40" s="139"/>
      <c r="Q40" s="139"/>
      <c r="R40" s="139"/>
      <c r="S40" s="146"/>
      <c r="T40" s="147"/>
      <c r="U40" s="147"/>
      <c r="V40" s="147"/>
      <c r="W40" s="148"/>
      <c r="X40" s="168"/>
      <c r="Y40" s="168"/>
      <c r="Z40" s="168"/>
      <c r="AA40" s="168"/>
      <c r="AB40" s="168"/>
      <c r="AC40" s="168"/>
      <c r="AD40" s="168"/>
      <c r="AE40" s="168"/>
      <c r="AF40" s="169" t="s">
        <v>16</v>
      </c>
      <c r="AG40" s="170"/>
      <c r="AH40" s="89"/>
      <c r="AI40" s="89" t="s">
        <v>22</v>
      </c>
      <c r="AJ40" s="89"/>
      <c r="AK40" s="90" t="s">
        <v>23</v>
      </c>
      <c r="AL40" s="25"/>
    </row>
    <row r="41" spans="1:38" ht="9.9499999999999993" customHeight="1" x14ac:dyDescent="0.15">
      <c r="A41" s="52"/>
      <c r="B41"/>
      <c r="C41"/>
      <c r="D41"/>
      <c r="E41"/>
      <c r="F41"/>
      <c r="G41"/>
      <c r="H41"/>
      <c r="I41"/>
      <c r="J41"/>
      <c r="K41"/>
      <c r="L41"/>
      <c r="M41"/>
      <c r="N41"/>
      <c r="O41"/>
      <c r="P41"/>
      <c r="Q41"/>
      <c r="R41"/>
      <c r="S41"/>
      <c r="T41"/>
      <c r="U41"/>
      <c r="V41"/>
      <c r="W41"/>
      <c r="X41"/>
      <c r="Y41"/>
      <c r="Z41"/>
      <c r="AA41"/>
      <c r="AB41"/>
      <c r="AC41"/>
      <c r="AD41"/>
      <c r="AE41"/>
      <c r="AF41"/>
      <c r="AG41"/>
      <c r="AH41"/>
      <c r="AI41"/>
      <c r="AJ41"/>
      <c r="AK41"/>
      <c r="AL41" s="53"/>
    </row>
    <row r="42" spans="1:38" ht="18" customHeight="1" x14ac:dyDescent="0.15">
      <c r="A42" s="52"/>
      <c r="B42" s="47" t="s">
        <v>17</v>
      </c>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5"/>
      <c r="AL42" s="53"/>
    </row>
    <row r="43" spans="1:38" ht="27.95" customHeight="1" x14ac:dyDescent="0.15">
      <c r="A43" s="52"/>
      <c r="B43" s="197"/>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9"/>
      <c r="AL43" s="53"/>
    </row>
    <row r="44" spans="1:38" s="12" customFormat="1" ht="9.9499999999999993" customHeight="1" thickBot="1" x14ac:dyDescent="0.2">
      <c r="A44" s="18"/>
      <c r="B44" s="19"/>
      <c r="C44" s="19"/>
      <c r="D44" s="19"/>
      <c r="E44" s="19"/>
      <c r="F44" s="19"/>
      <c r="G44" s="19"/>
      <c r="H44" s="19"/>
      <c r="I44" s="19"/>
      <c r="J44" s="19"/>
      <c r="K44" s="19"/>
      <c r="L44" s="19"/>
      <c r="M44" s="19"/>
      <c r="N44" s="19"/>
      <c r="O44" s="19"/>
      <c r="P44" s="19"/>
      <c r="Q44" s="19"/>
      <c r="R44" s="19"/>
      <c r="S44" s="20"/>
      <c r="T44" s="20"/>
      <c r="U44" s="20"/>
      <c r="V44" s="20"/>
      <c r="W44" s="20"/>
      <c r="X44" s="19"/>
      <c r="Y44" s="19"/>
      <c r="Z44" s="19"/>
      <c r="AA44" s="19"/>
      <c r="AB44" s="19"/>
      <c r="AC44" s="19"/>
      <c r="AD44" s="19"/>
      <c r="AE44" s="19"/>
      <c r="AF44" s="19"/>
      <c r="AG44" s="19"/>
      <c r="AH44" s="19"/>
      <c r="AI44" s="19"/>
      <c r="AJ44" s="19"/>
      <c r="AK44" s="19"/>
      <c r="AL44" s="21"/>
    </row>
    <row r="45" spans="1:38" s="17" customFormat="1" ht="18" customHeight="1" x14ac:dyDescent="0.2">
      <c r="A45" s="195" t="s">
        <v>2</v>
      </c>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row>
    <row r="46" spans="1:38" s="17" customFormat="1" ht="21.75" customHeight="1" x14ac:dyDescent="0.2">
      <c r="A46" s="45"/>
      <c r="B46" s="178" t="s">
        <v>24</v>
      </c>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row>
    <row r="47" spans="1:38" s="17" customFormat="1" ht="21.75" customHeight="1" x14ac:dyDescent="0.2">
      <c r="A47" s="46"/>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row>
    <row r="48" spans="1:38" s="17" customFormat="1" ht="12.75" customHeight="1" x14ac:dyDescent="0.2">
      <c r="A48" s="46"/>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row>
    <row r="49" spans="1:52" x14ac:dyDescent="0.15">
      <c r="Q49" s="179"/>
      <c r="R49" s="179"/>
      <c r="S49" s="180"/>
      <c r="T49" s="189" t="s">
        <v>9</v>
      </c>
      <c r="U49" s="190"/>
      <c r="V49" s="191"/>
      <c r="W49" s="181">
        <v>1</v>
      </c>
      <c r="X49" s="182"/>
      <c r="Y49" s="183"/>
      <c r="Z49" s="181">
        <v>2</v>
      </c>
      <c r="AA49" s="182"/>
      <c r="AB49" s="183"/>
      <c r="AC49" s="181">
        <v>3</v>
      </c>
      <c r="AD49" s="182"/>
      <c r="AE49" s="183"/>
      <c r="AF49" s="181">
        <v>4</v>
      </c>
      <c r="AG49" s="182"/>
      <c r="AH49" s="183"/>
      <c r="AI49" s="184">
        <v>5</v>
      </c>
      <c r="AJ49" s="184"/>
      <c r="AK49" s="184"/>
    </row>
    <row r="50" spans="1:52" ht="29.25" customHeight="1" x14ac:dyDescent="0.15">
      <c r="A50" s="22"/>
      <c r="B50" s="22"/>
      <c r="C50" s="22"/>
      <c r="D50" s="22"/>
      <c r="E50" s="22"/>
      <c r="F50" s="22"/>
      <c r="G50" s="22"/>
      <c r="H50" s="22"/>
      <c r="I50" s="22"/>
      <c r="J50" s="22"/>
      <c r="K50" s="22"/>
      <c r="L50" s="22"/>
      <c r="M50" s="22"/>
      <c r="N50" s="22"/>
      <c r="O50" s="22"/>
      <c r="P50" s="22"/>
      <c r="Q50" s="179"/>
      <c r="R50" s="179"/>
      <c r="S50" s="180"/>
      <c r="T50" s="192"/>
      <c r="U50" s="193"/>
      <c r="V50" s="194"/>
      <c r="W50" s="185"/>
      <c r="X50" s="186"/>
      <c r="Y50" s="187"/>
      <c r="Z50" s="185"/>
      <c r="AA50" s="186"/>
      <c r="AB50" s="187"/>
      <c r="AC50" s="185"/>
      <c r="AD50" s="186"/>
      <c r="AE50" s="187"/>
      <c r="AF50" s="185"/>
      <c r="AG50" s="186"/>
      <c r="AH50" s="187"/>
      <c r="AI50" s="188"/>
      <c r="AJ50" s="188"/>
      <c r="AK50" s="188"/>
      <c r="AL50" s="22"/>
    </row>
    <row r="51" spans="1:52" x14ac:dyDescent="0.15">
      <c r="A51" s="22"/>
      <c r="B51" s="22"/>
      <c r="C51" s="22"/>
      <c r="W51" s="22"/>
      <c r="X51" s="22"/>
      <c r="Y51" s="22"/>
      <c r="Z51" s="22"/>
      <c r="AA51" s="22"/>
      <c r="AB51" s="22"/>
      <c r="AC51" s="22"/>
      <c r="AD51" s="22"/>
      <c r="AE51" s="22"/>
      <c r="AF51" s="22"/>
      <c r="AG51" s="22"/>
      <c r="AH51" s="22"/>
      <c r="AI51" s="22"/>
      <c r="AJ51" s="22"/>
      <c r="AK51" s="22"/>
      <c r="AL51" s="22"/>
      <c r="AW51" s="59"/>
      <c r="AX51" s="59"/>
      <c r="AY51" s="59"/>
    </row>
    <row r="52" spans="1:52" x14ac:dyDescent="0.15">
      <c r="A52" s="4"/>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S52" s="177" t="str">
        <f>コース一覧!E1</f>
        <v>更新日：</v>
      </c>
      <c r="AT52" s="177"/>
      <c r="AU52" s="177"/>
      <c r="AV52" s="61">
        <f>コース一覧!F1</f>
        <v>46080</v>
      </c>
      <c r="AW52" s="60"/>
      <c r="AX52" s="60"/>
      <c r="AY52" s="60"/>
      <c r="AZ52" s="60"/>
    </row>
    <row r="53" spans="1:52" x14ac:dyDescent="0.15">
      <c r="AS53" s="173"/>
      <c r="AT53" s="173"/>
      <c r="AU53" s="173"/>
      <c r="AV53" s="58">
        <f>MONTH(AV52)</f>
        <v>2</v>
      </c>
      <c r="AW53" s="174">
        <f>DAY(AV52)</f>
        <v>27</v>
      </c>
      <c r="AX53" s="174"/>
    </row>
    <row r="54" spans="1:52" x14ac:dyDescent="0.15">
      <c r="AS54" s="175" t="str">
        <f>AV54&amp;AW54</f>
        <v>0227</v>
      </c>
      <c r="AT54" s="176"/>
      <c r="AU54" s="176"/>
      <c r="AV54" s="48" t="str">
        <f>IF(LEN(AV53)=1,("0"&amp;AV53),AV53)</f>
        <v>02</v>
      </c>
      <c r="AW54" s="175">
        <f>IF(LEN(AW53)=1,("0"&amp;AW53),AW53)</f>
        <v>27</v>
      </c>
      <c r="AX54" s="176"/>
    </row>
  </sheetData>
  <sheetProtection algorithmName="SHA-512" hashValue="OukTEJxpvwTpRvWxbnYt2Y+UNT7A/RJ7L+vYKRhV5kfLr2/rq4FoLKzbJc3v/ygaeb+NDfrfIBJZwePXr2nYdQ==" saltValue="Y86ZuIqgSHjbySOEk1p6Ug==" spinCount="100000" sheet="1" selectLockedCells="1"/>
  <mergeCells count="87">
    <mergeCell ref="AT2:AV2"/>
    <mergeCell ref="B43:AK43"/>
    <mergeCell ref="AD15:AL20"/>
    <mergeCell ref="B16:E17"/>
    <mergeCell ref="F16:AB17"/>
    <mergeCell ref="B18:E18"/>
    <mergeCell ref="O18:R18"/>
    <mergeCell ref="B19:E20"/>
    <mergeCell ref="F19:N20"/>
    <mergeCell ref="O19:R20"/>
    <mergeCell ref="S19:AB20"/>
    <mergeCell ref="A2:AL2"/>
    <mergeCell ref="B4:AL5"/>
    <mergeCell ref="A12:Z13"/>
    <mergeCell ref="AC13:AE13"/>
    <mergeCell ref="A14:AL14"/>
    <mergeCell ref="A45:AL45"/>
    <mergeCell ref="AG26:AK26"/>
    <mergeCell ref="AG27:AK27"/>
    <mergeCell ref="AG29:AK29"/>
    <mergeCell ref="AG30:AK30"/>
    <mergeCell ref="AF34:AG34"/>
    <mergeCell ref="AG32:AK32"/>
    <mergeCell ref="AF31:AG31"/>
    <mergeCell ref="AG33:AK33"/>
    <mergeCell ref="AF28:AG28"/>
    <mergeCell ref="B32:D32"/>
    <mergeCell ref="E32:R34"/>
    <mergeCell ref="S32:W34"/>
    <mergeCell ref="B33:D34"/>
    <mergeCell ref="X32:AE34"/>
    <mergeCell ref="AG35:AK35"/>
    <mergeCell ref="B46:AL48"/>
    <mergeCell ref="Q49:S50"/>
    <mergeCell ref="W49:Y49"/>
    <mergeCell ref="Z49:AB49"/>
    <mergeCell ref="AC49:AE49"/>
    <mergeCell ref="AF49:AH49"/>
    <mergeCell ref="AI49:AK49"/>
    <mergeCell ref="W50:Y50"/>
    <mergeCell ref="Z50:AB50"/>
    <mergeCell ref="AC50:AE50"/>
    <mergeCell ref="AF50:AH50"/>
    <mergeCell ref="AI50:AK50"/>
    <mergeCell ref="T49:V50"/>
    <mergeCell ref="AS53:AU53"/>
    <mergeCell ref="AW53:AX53"/>
    <mergeCell ref="AS54:AU54"/>
    <mergeCell ref="AW54:AX54"/>
    <mergeCell ref="AS52:AU52"/>
    <mergeCell ref="AG36:AK36"/>
    <mergeCell ref="AG38:AK38"/>
    <mergeCell ref="X35:AE37"/>
    <mergeCell ref="X38:AE40"/>
    <mergeCell ref="B36:D37"/>
    <mergeCell ref="E35:R37"/>
    <mergeCell ref="AF40:AG40"/>
    <mergeCell ref="AG39:AK39"/>
    <mergeCell ref="AF37:AG37"/>
    <mergeCell ref="AF23:AK25"/>
    <mergeCell ref="B38:D38"/>
    <mergeCell ref="E38:R40"/>
    <mergeCell ref="S38:W40"/>
    <mergeCell ref="B39:D40"/>
    <mergeCell ref="X29:AE31"/>
    <mergeCell ref="B27:D28"/>
    <mergeCell ref="S35:W37"/>
    <mergeCell ref="B35:D35"/>
    <mergeCell ref="S29:W31"/>
    <mergeCell ref="B30:D31"/>
    <mergeCell ref="B29:D29"/>
    <mergeCell ref="E29:R31"/>
    <mergeCell ref="B26:D26"/>
    <mergeCell ref="S26:W28"/>
    <mergeCell ref="X26:AE28"/>
    <mergeCell ref="X23:AE25"/>
    <mergeCell ref="E26:R28"/>
    <mergeCell ref="S23:W25"/>
    <mergeCell ref="E23:R25"/>
    <mergeCell ref="B24:D25"/>
    <mergeCell ref="B23:D23"/>
    <mergeCell ref="V18:X18"/>
    <mergeCell ref="Z18:AB18"/>
    <mergeCell ref="F18:G18"/>
    <mergeCell ref="I18:J18"/>
    <mergeCell ref="L18:N18"/>
    <mergeCell ref="S18:T18"/>
  </mergeCells>
  <phoneticPr fontId="2"/>
  <dataValidations count="4">
    <dataValidation imeMode="on" allowBlank="1" showInputMessage="1" showErrorMessage="1" sqref="E26:R40" xr:uid="{00000000-0002-0000-0000-000000000000}"/>
    <dataValidation imeMode="off" allowBlank="1" showInputMessage="1" showErrorMessage="1" sqref="AJ40 AH28 AJ28 AH31 AJ31 AH34 AJ34 AH37 AJ37 AH40 S26 S29:W40" xr:uid="{00000000-0002-0000-0000-000001000000}"/>
    <dataValidation imeMode="halfAlpha" allowBlank="1" showInputMessage="1" showErrorMessage="1" sqref="B26:D40 K18:L18 F18 H18:I18 S18 U18:V18 Y18:Z18" xr:uid="{00000000-0002-0000-0000-000002000000}"/>
    <dataValidation imeMode="hiragana" allowBlank="1" showInputMessage="1" showErrorMessage="1" sqref="X26:AE40 F16:AB17 F19:N21 S19:AB21 B43:AK43" xr:uid="{00000000-0002-0000-0000-000003000000}"/>
  </dataValidations>
  <printOptions horizontalCentered="1"/>
  <pageMargins left="0.39370078740157483" right="0.27" top="0.31496062992125984" bottom="0.31496062992125984"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31</xdr:col>
                    <xdr:colOff>0</xdr:colOff>
                    <xdr:row>25</xdr:row>
                    <xdr:rowOff>9525</xdr:rowOff>
                  </from>
                  <to>
                    <xdr:col>32</xdr:col>
                    <xdr:colOff>19050</xdr:colOff>
                    <xdr:row>26</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31</xdr:col>
                    <xdr:colOff>0</xdr:colOff>
                    <xdr:row>26</xdr:row>
                    <xdr:rowOff>9525</xdr:rowOff>
                  </from>
                  <to>
                    <xdr:col>32</xdr:col>
                    <xdr:colOff>19050</xdr:colOff>
                    <xdr:row>27</xdr:row>
                    <xdr:rowOff>47625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31</xdr:col>
                    <xdr:colOff>0</xdr:colOff>
                    <xdr:row>28</xdr:row>
                    <xdr:rowOff>9525</xdr:rowOff>
                  </from>
                  <to>
                    <xdr:col>32</xdr:col>
                    <xdr:colOff>19050</xdr:colOff>
                    <xdr:row>29</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31</xdr:col>
                    <xdr:colOff>0</xdr:colOff>
                    <xdr:row>29</xdr:row>
                    <xdr:rowOff>9525</xdr:rowOff>
                  </from>
                  <to>
                    <xdr:col>32</xdr:col>
                    <xdr:colOff>19050</xdr:colOff>
                    <xdr:row>30</xdr:row>
                    <xdr:rowOff>47625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31</xdr:col>
                    <xdr:colOff>0</xdr:colOff>
                    <xdr:row>31</xdr:row>
                    <xdr:rowOff>9525</xdr:rowOff>
                  </from>
                  <to>
                    <xdr:col>32</xdr:col>
                    <xdr:colOff>19050</xdr:colOff>
                    <xdr:row>32</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31</xdr:col>
                    <xdr:colOff>0</xdr:colOff>
                    <xdr:row>32</xdr:row>
                    <xdr:rowOff>9525</xdr:rowOff>
                  </from>
                  <to>
                    <xdr:col>32</xdr:col>
                    <xdr:colOff>19050</xdr:colOff>
                    <xdr:row>33</xdr:row>
                    <xdr:rowOff>47625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31</xdr:col>
                    <xdr:colOff>0</xdr:colOff>
                    <xdr:row>34</xdr:row>
                    <xdr:rowOff>9525</xdr:rowOff>
                  </from>
                  <to>
                    <xdr:col>32</xdr:col>
                    <xdr:colOff>19050</xdr:colOff>
                    <xdr:row>35</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31</xdr:col>
                    <xdr:colOff>0</xdr:colOff>
                    <xdr:row>35</xdr:row>
                    <xdr:rowOff>9525</xdr:rowOff>
                  </from>
                  <to>
                    <xdr:col>32</xdr:col>
                    <xdr:colOff>19050</xdr:colOff>
                    <xdr:row>36</xdr:row>
                    <xdr:rowOff>47625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31</xdr:col>
                    <xdr:colOff>0</xdr:colOff>
                    <xdr:row>37</xdr:row>
                    <xdr:rowOff>9525</xdr:rowOff>
                  </from>
                  <to>
                    <xdr:col>32</xdr:col>
                    <xdr:colOff>19050</xdr:colOff>
                    <xdr:row>38</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31</xdr:col>
                    <xdr:colOff>0</xdr:colOff>
                    <xdr:row>38</xdr:row>
                    <xdr:rowOff>9525</xdr:rowOff>
                  </from>
                  <to>
                    <xdr:col>32</xdr:col>
                    <xdr:colOff>19050</xdr:colOff>
                    <xdr:row>39</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94"/>
  <sheetViews>
    <sheetView workbookViewId="0">
      <pane ySplit="1" topLeftCell="A2" activePane="bottomLeft" state="frozen"/>
      <selection pane="bottomLeft" activeCell="I20" sqref="I20"/>
    </sheetView>
  </sheetViews>
  <sheetFormatPr defaultColWidth="9" defaultRowHeight="13.5" x14ac:dyDescent="0.15"/>
  <cols>
    <col min="1" max="1" width="11.5" style="36" customWidth="1"/>
    <col min="2" max="2" width="73.375" style="37" customWidth="1"/>
    <col min="3" max="3" width="22.5" style="37" customWidth="1"/>
    <col min="4" max="4" width="21.5" style="37" customWidth="1"/>
    <col min="5" max="5" width="9.25" bestFit="1" customWidth="1"/>
    <col min="6" max="6" width="9.375" bestFit="1" customWidth="1"/>
  </cols>
  <sheetData>
    <row r="1" spans="1:10" ht="25.5" customHeight="1" x14ac:dyDescent="0.15">
      <c r="A1" s="36" t="s">
        <v>634</v>
      </c>
      <c r="B1" s="36" t="s">
        <v>1092</v>
      </c>
      <c r="C1" s="36" t="s">
        <v>26</v>
      </c>
      <c r="D1" s="36" t="s">
        <v>635</v>
      </c>
      <c r="E1" s="62" t="s">
        <v>19</v>
      </c>
      <c r="F1" s="39">
        <v>46080</v>
      </c>
      <c r="H1" s="109"/>
      <c r="J1" s="109"/>
    </row>
    <row r="2" spans="1:10" ht="13.5" customHeight="1" x14ac:dyDescent="0.15">
      <c r="A2" s="93" t="s">
        <v>747</v>
      </c>
      <c r="B2" s="94" t="s">
        <v>748</v>
      </c>
      <c r="C2" s="94" t="s">
        <v>28</v>
      </c>
      <c r="D2" s="94" t="s">
        <v>972</v>
      </c>
      <c r="E2" s="40"/>
      <c r="F2" s="39"/>
    </row>
    <row r="3" spans="1:10" x14ac:dyDescent="0.15">
      <c r="A3" s="93" t="s">
        <v>749</v>
      </c>
      <c r="B3" s="94" t="s">
        <v>750</v>
      </c>
      <c r="C3" s="94" t="s">
        <v>28</v>
      </c>
      <c r="D3" s="94" t="s">
        <v>973</v>
      </c>
      <c r="E3" s="40"/>
    </row>
    <row r="4" spans="1:10" s="40" customFormat="1" x14ac:dyDescent="0.15">
      <c r="A4" s="93" t="s">
        <v>751</v>
      </c>
      <c r="B4" s="94" t="s">
        <v>752</v>
      </c>
      <c r="C4" s="94" t="s">
        <v>28</v>
      </c>
      <c r="D4" s="94" t="s">
        <v>974</v>
      </c>
      <c r="E4" s="56"/>
    </row>
    <row r="5" spans="1:10" ht="14.25" customHeight="1" x14ac:dyDescent="0.15">
      <c r="A5" s="93" t="s">
        <v>753</v>
      </c>
      <c r="B5" s="94" t="s">
        <v>754</v>
      </c>
      <c r="C5" s="94" t="s">
        <v>28</v>
      </c>
      <c r="D5" s="94" t="s">
        <v>975</v>
      </c>
      <c r="E5" s="56"/>
    </row>
    <row r="6" spans="1:10" x14ac:dyDescent="0.15">
      <c r="A6" s="93" t="s">
        <v>755</v>
      </c>
      <c r="B6" s="94" t="s">
        <v>756</v>
      </c>
      <c r="C6" s="94" t="s">
        <v>28</v>
      </c>
      <c r="D6" s="94" t="s">
        <v>976</v>
      </c>
      <c r="E6" s="56"/>
    </row>
    <row r="7" spans="1:10" x14ac:dyDescent="0.15">
      <c r="A7" s="93" t="s">
        <v>757</v>
      </c>
      <c r="B7" s="94" t="s">
        <v>758</v>
      </c>
      <c r="C7" s="94" t="s">
        <v>28</v>
      </c>
      <c r="D7" s="94" t="s">
        <v>977</v>
      </c>
      <c r="E7" s="56"/>
    </row>
    <row r="8" spans="1:10" x14ac:dyDescent="0.15">
      <c r="A8" s="93" t="s">
        <v>759</v>
      </c>
      <c r="B8" s="94" t="s">
        <v>760</v>
      </c>
      <c r="C8" s="94" t="s">
        <v>28</v>
      </c>
      <c r="D8" s="94" t="s">
        <v>978</v>
      </c>
      <c r="E8" s="56"/>
    </row>
    <row r="9" spans="1:10" x14ac:dyDescent="0.15">
      <c r="A9" s="93" t="s">
        <v>761</v>
      </c>
      <c r="B9" s="94" t="s">
        <v>762</v>
      </c>
      <c r="C9" s="94" t="s">
        <v>28</v>
      </c>
      <c r="D9" s="94" t="s">
        <v>979</v>
      </c>
      <c r="E9" s="40"/>
    </row>
    <row r="10" spans="1:10" x14ac:dyDescent="0.15">
      <c r="A10" s="93" t="s">
        <v>763</v>
      </c>
      <c r="B10" s="94" t="s">
        <v>750</v>
      </c>
      <c r="C10" s="94" t="s">
        <v>28</v>
      </c>
      <c r="D10" s="94" t="s">
        <v>980</v>
      </c>
      <c r="E10" s="63"/>
    </row>
    <row r="11" spans="1:10" x14ac:dyDescent="0.15">
      <c r="A11" s="93" t="s">
        <v>764</v>
      </c>
      <c r="B11" s="94" t="s">
        <v>765</v>
      </c>
      <c r="C11" s="94" t="s">
        <v>28</v>
      </c>
      <c r="D11" s="94" t="s">
        <v>981</v>
      </c>
      <c r="E11" s="63"/>
    </row>
    <row r="12" spans="1:10" x14ac:dyDescent="0.15">
      <c r="A12" s="93" t="s">
        <v>766</v>
      </c>
      <c r="B12" s="94" t="s">
        <v>767</v>
      </c>
      <c r="C12" s="94" t="s">
        <v>28</v>
      </c>
      <c r="D12" s="94" t="s">
        <v>982</v>
      </c>
      <c r="E12" s="63"/>
    </row>
    <row r="13" spans="1:10" x14ac:dyDescent="0.15">
      <c r="A13" s="93" t="s">
        <v>768</v>
      </c>
      <c r="B13" s="94" t="s">
        <v>752</v>
      </c>
      <c r="C13" s="94" t="s">
        <v>28</v>
      </c>
      <c r="D13" s="94" t="s">
        <v>983</v>
      </c>
      <c r="E13" s="56"/>
    </row>
    <row r="14" spans="1:10" x14ac:dyDescent="0.15">
      <c r="A14" s="93" t="s">
        <v>769</v>
      </c>
      <c r="B14" s="94" t="s">
        <v>748</v>
      </c>
      <c r="C14" s="94" t="s">
        <v>28</v>
      </c>
      <c r="D14" s="94" t="s">
        <v>984</v>
      </c>
      <c r="E14" s="56"/>
    </row>
    <row r="15" spans="1:10" x14ac:dyDescent="0.15">
      <c r="A15" s="93" t="s">
        <v>770</v>
      </c>
      <c r="B15" s="94" t="s">
        <v>771</v>
      </c>
      <c r="C15" s="94" t="s">
        <v>28</v>
      </c>
      <c r="D15" s="94" t="s">
        <v>985</v>
      </c>
      <c r="E15" s="56"/>
    </row>
    <row r="16" spans="1:10" x14ac:dyDescent="0.15">
      <c r="A16" s="93" t="s">
        <v>772</v>
      </c>
      <c r="B16" s="94" t="s">
        <v>773</v>
      </c>
      <c r="C16" s="94" t="s">
        <v>28</v>
      </c>
      <c r="D16" s="94" t="s">
        <v>72</v>
      </c>
      <c r="E16" s="56"/>
    </row>
    <row r="17" spans="1:5" x14ac:dyDescent="0.15">
      <c r="A17" s="93" t="s">
        <v>774</v>
      </c>
      <c r="B17" s="94" t="s">
        <v>775</v>
      </c>
      <c r="C17" s="94" t="s">
        <v>28</v>
      </c>
      <c r="D17" s="94" t="s">
        <v>986</v>
      </c>
      <c r="E17" s="56"/>
    </row>
    <row r="18" spans="1:5" x14ac:dyDescent="0.15">
      <c r="A18" s="93" t="s">
        <v>30</v>
      </c>
      <c r="B18" s="94" t="s">
        <v>31</v>
      </c>
      <c r="C18" s="94" t="s">
        <v>28</v>
      </c>
      <c r="D18" s="94" t="s">
        <v>677</v>
      </c>
      <c r="E18" s="63"/>
    </row>
    <row r="19" spans="1:5" x14ac:dyDescent="0.15">
      <c r="A19" s="93" t="s">
        <v>32</v>
      </c>
      <c r="B19" s="94" t="s">
        <v>33</v>
      </c>
      <c r="C19" s="94" t="s">
        <v>28</v>
      </c>
      <c r="D19" s="94" t="s">
        <v>667</v>
      </c>
      <c r="E19" s="56"/>
    </row>
    <row r="20" spans="1:5" x14ac:dyDescent="0.15">
      <c r="A20" s="93" t="s">
        <v>34</v>
      </c>
      <c r="B20" s="94" t="s">
        <v>35</v>
      </c>
      <c r="C20" s="94" t="s">
        <v>28</v>
      </c>
      <c r="D20" s="94" t="s">
        <v>61</v>
      </c>
      <c r="E20" s="56"/>
    </row>
    <row r="21" spans="1:5" x14ac:dyDescent="0.15">
      <c r="A21" s="93" t="s">
        <v>776</v>
      </c>
      <c r="B21" s="94" t="s">
        <v>139</v>
      </c>
      <c r="C21" s="94" t="s">
        <v>28</v>
      </c>
      <c r="D21" s="94" t="s">
        <v>103</v>
      </c>
      <c r="E21" s="56"/>
    </row>
    <row r="22" spans="1:5" x14ac:dyDescent="0.15">
      <c r="A22" s="93" t="s">
        <v>777</v>
      </c>
      <c r="B22" s="94" t="s">
        <v>139</v>
      </c>
      <c r="C22" s="94" t="s">
        <v>28</v>
      </c>
      <c r="D22" s="94" t="s">
        <v>645</v>
      </c>
      <c r="E22" s="56"/>
    </row>
    <row r="23" spans="1:5" x14ac:dyDescent="0.15">
      <c r="A23" s="93" t="s">
        <v>36</v>
      </c>
      <c r="B23" s="94" t="s">
        <v>37</v>
      </c>
      <c r="C23" s="94" t="s">
        <v>28</v>
      </c>
      <c r="D23" s="94" t="s">
        <v>636</v>
      </c>
      <c r="E23" s="56"/>
    </row>
    <row r="24" spans="1:5" x14ac:dyDescent="0.15">
      <c r="A24" s="93" t="s">
        <v>38</v>
      </c>
      <c r="B24" s="94" t="s">
        <v>39</v>
      </c>
      <c r="C24" s="94" t="s">
        <v>28</v>
      </c>
      <c r="D24" s="94" t="s">
        <v>287</v>
      </c>
      <c r="E24" s="56"/>
    </row>
    <row r="25" spans="1:5" x14ac:dyDescent="0.15">
      <c r="A25" s="93" t="s">
        <v>638</v>
      </c>
      <c r="B25" s="94" t="s">
        <v>639</v>
      </c>
      <c r="C25" s="94" t="s">
        <v>28</v>
      </c>
      <c r="D25" s="94" t="s">
        <v>100</v>
      </c>
      <c r="E25" s="56"/>
    </row>
    <row r="26" spans="1:5" x14ac:dyDescent="0.15">
      <c r="A26" s="93" t="s">
        <v>778</v>
      </c>
      <c r="B26" s="94" t="s">
        <v>779</v>
      </c>
      <c r="C26" s="94" t="s">
        <v>28</v>
      </c>
      <c r="D26" s="94" t="s">
        <v>700</v>
      </c>
      <c r="E26" s="56"/>
    </row>
    <row r="27" spans="1:5" x14ac:dyDescent="0.15">
      <c r="A27" s="93" t="s">
        <v>640</v>
      </c>
      <c r="B27" s="94" t="s">
        <v>40</v>
      </c>
      <c r="C27" s="94" t="s">
        <v>28</v>
      </c>
      <c r="D27" s="94" t="s">
        <v>658</v>
      </c>
      <c r="E27" s="56"/>
    </row>
    <row r="28" spans="1:5" x14ac:dyDescent="0.15">
      <c r="A28" s="93" t="s">
        <v>780</v>
      </c>
      <c r="B28" s="94" t="s">
        <v>43</v>
      </c>
      <c r="C28" s="94" t="s">
        <v>28</v>
      </c>
      <c r="D28" s="94" t="s">
        <v>987</v>
      </c>
      <c r="E28" s="56"/>
    </row>
    <row r="29" spans="1:5" x14ac:dyDescent="0.15">
      <c r="A29" s="93" t="s">
        <v>781</v>
      </c>
      <c r="B29" s="94" t="s">
        <v>41</v>
      </c>
      <c r="C29" s="94" t="s">
        <v>28</v>
      </c>
      <c r="D29" s="94" t="s">
        <v>187</v>
      </c>
      <c r="E29" s="56"/>
    </row>
    <row r="30" spans="1:5" x14ac:dyDescent="0.15">
      <c r="A30" s="93" t="s">
        <v>782</v>
      </c>
      <c r="B30" s="94" t="s">
        <v>783</v>
      </c>
      <c r="C30" s="94" t="s">
        <v>28</v>
      </c>
      <c r="D30" s="94" t="s">
        <v>644</v>
      </c>
      <c r="E30" s="56"/>
    </row>
    <row r="31" spans="1:5" x14ac:dyDescent="0.15">
      <c r="A31" s="93" t="s">
        <v>641</v>
      </c>
      <c r="B31" s="94" t="s">
        <v>642</v>
      </c>
      <c r="C31" s="94" t="s">
        <v>28</v>
      </c>
      <c r="D31" s="94" t="s">
        <v>718</v>
      </c>
      <c r="E31" s="56"/>
    </row>
    <row r="32" spans="1:5" x14ac:dyDescent="0.15">
      <c r="A32" s="93" t="s">
        <v>44</v>
      </c>
      <c r="B32" s="94" t="s">
        <v>784</v>
      </c>
      <c r="C32" s="94" t="s">
        <v>45</v>
      </c>
      <c r="D32" s="94" t="s">
        <v>988</v>
      </c>
      <c r="E32" s="56"/>
    </row>
    <row r="33" spans="1:5" x14ac:dyDescent="0.15">
      <c r="A33" s="93" t="s">
        <v>785</v>
      </c>
      <c r="B33" s="94" t="s">
        <v>784</v>
      </c>
      <c r="C33" s="94" t="s">
        <v>45</v>
      </c>
      <c r="D33" s="94" t="s">
        <v>989</v>
      </c>
      <c r="E33" s="56"/>
    </row>
    <row r="34" spans="1:5" x14ac:dyDescent="0.15">
      <c r="A34" s="93" t="s">
        <v>46</v>
      </c>
      <c r="B34" s="94" t="s">
        <v>786</v>
      </c>
      <c r="C34" s="94" t="s">
        <v>45</v>
      </c>
      <c r="D34" s="94" t="s">
        <v>990</v>
      </c>
      <c r="E34" s="56"/>
    </row>
    <row r="35" spans="1:5" x14ac:dyDescent="0.15">
      <c r="A35" s="93" t="s">
        <v>47</v>
      </c>
      <c r="B35" s="94" t="s">
        <v>787</v>
      </c>
      <c r="C35" s="94" t="s">
        <v>28</v>
      </c>
      <c r="D35" s="94" t="s">
        <v>991</v>
      </c>
      <c r="E35" s="64"/>
    </row>
    <row r="36" spans="1:5" x14ac:dyDescent="0.15">
      <c r="A36" s="93" t="s">
        <v>48</v>
      </c>
      <c r="B36" s="94" t="s">
        <v>788</v>
      </c>
      <c r="C36" s="94" t="s">
        <v>28</v>
      </c>
      <c r="D36" s="94" t="s">
        <v>111</v>
      </c>
      <c r="E36" s="56"/>
    </row>
    <row r="37" spans="1:5" x14ac:dyDescent="0.15">
      <c r="A37" s="93" t="s">
        <v>49</v>
      </c>
      <c r="B37" s="94" t="s">
        <v>789</v>
      </c>
      <c r="C37" s="94" t="s">
        <v>28</v>
      </c>
      <c r="D37" s="94" t="s">
        <v>122</v>
      </c>
      <c r="E37" s="68"/>
    </row>
    <row r="38" spans="1:5" x14ac:dyDescent="0.15">
      <c r="A38" s="93" t="s">
        <v>50</v>
      </c>
      <c r="B38" s="94" t="s">
        <v>787</v>
      </c>
      <c r="C38" s="94" t="s">
        <v>28</v>
      </c>
      <c r="D38" s="94" t="s">
        <v>116</v>
      </c>
      <c r="E38" s="40"/>
    </row>
    <row r="39" spans="1:5" x14ac:dyDescent="0.15">
      <c r="A39" s="93" t="s">
        <v>52</v>
      </c>
      <c r="B39" s="94" t="s">
        <v>787</v>
      </c>
      <c r="C39" s="94" t="s">
        <v>28</v>
      </c>
      <c r="D39" s="94" t="s">
        <v>992</v>
      </c>
      <c r="E39" s="56"/>
    </row>
    <row r="40" spans="1:5" x14ac:dyDescent="0.15">
      <c r="A40" s="93" t="s">
        <v>54</v>
      </c>
      <c r="B40" s="94" t="s">
        <v>788</v>
      </c>
      <c r="C40" s="94" t="s">
        <v>28</v>
      </c>
      <c r="D40" s="94" t="s">
        <v>712</v>
      </c>
      <c r="E40" s="56"/>
    </row>
    <row r="41" spans="1:5" x14ac:dyDescent="0.15">
      <c r="A41" s="93" t="s">
        <v>56</v>
      </c>
      <c r="B41" s="94" t="s">
        <v>788</v>
      </c>
      <c r="C41" s="94" t="s">
        <v>28</v>
      </c>
      <c r="D41" s="94" t="s">
        <v>437</v>
      </c>
      <c r="E41" s="56"/>
    </row>
    <row r="42" spans="1:5" x14ac:dyDescent="0.15">
      <c r="A42" s="93" t="s">
        <v>57</v>
      </c>
      <c r="B42" s="94" t="s">
        <v>58</v>
      </c>
      <c r="C42" s="94" t="s">
        <v>28</v>
      </c>
      <c r="D42" s="94" t="s">
        <v>993</v>
      </c>
      <c r="E42" s="56"/>
    </row>
    <row r="43" spans="1:5" x14ac:dyDescent="0.15">
      <c r="A43" s="93" t="s">
        <v>60</v>
      </c>
      <c r="B43" s="94" t="s">
        <v>789</v>
      </c>
      <c r="C43" s="94" t="s">
        <v>28</v>
      </c>
      <c r="D43" s="94" t="s">
        <v>651</v>
      </c>
      <c r="E43" s="56"/>
    </row>
    <row r="44" spans="1:5" x14ac:dyDescent="0.15">
      <c r="A44" s="93" t="s">
        <v>62</v>
      </c>
      <c r="B44" s="94" t="s">
        <v>790</v>
      </c>
      <c r="C44" s="94" t="s">
        <v>28</v>
      </c>
      <c r="D44" s="94" t="s">
        <v>110</v>
      </c>
      <c r="E44" s="63"/>
    </row>
    <row r="45" spans="1:5" x14ac:dyDescent="0.15">
      <c r="A45" s="93" t="s">
        <v>63</v>
      </c>
      <c r="B45" s="94" t="s">
        <v>64</v>
      </c>
      <c r="C45" s="94" t="s">
        <v>28</v>
      </c>
      <c r="D45" s="94" t="s">
        <v>736</v>
      </c>
      <c r="E45" s="68"/>
    </row>
    <row r="46" spans="1:5" x14ac:dyDescent="0.15">
      <c r="A46" s="93" t="s">
        <v>646</v>
      </c>
      <c r="B46" s="94" t="s">
        <v>791</v>
      </c>
      <c r="C46" s="94" t="s">
        <v>28</v>
      </c>
      <c r="D46" s="94" t="s">
        <v>994</v>
      </c>
      <c r="E46" s="40"/>
    </row>
    <row r="47" spans="1:5" x14ac:dyDescent="0.15">
      <c r="A47" s="93" t="s">
        <v>65</v>
      </c>
      <c r="B47" s="94" t="s">
        <v>792</v>
      </c>
      <c r="C47" s="94" t="s">
        <v>28</v>
      </c>
      <c r="D47" s="94" t="s">
        <v>72</v>
      </c>
      <c r="E47" s="56"/>
    </row>
    <row r="48" spans="1:5" x14ac:dyDescent="0.15">
      <c r="A48" s="93" t="s">
        <v>66</v>
      </c>
      <c r="B48" s="94" t="s">
        <v>67</v>
      </c>
      <c r="C48" s="94" t="s">
        <v>28</v>
      </c>
      <c r="D48" s="94" t="s">
        <v>697</v>
      </c>
      <c r="E48" s="56"/>
    </row>
    <row r="49" spans="1:5" x14ac:dyDescent="0.15">
      <c r="A49" s="93" t="s">
        <v>68</v>
      </c>
      <c r="B49" s="94" t="s">
        <v>69</v>
      </c>
      <c r="C49" s="94" t="s">
        <v>28</v>
      </c>
      <c r="D49" s="94" t="s">
        <v>995</v>
      </c>
      <c r="E49" s="56"/>
    </row>
    <row r="50" spans="1:5" x14ac:dyDescent="0.15">
      <c r="A50" s="93" t="s">
        <v>71</v>
      </c>
      <c r="B50" s="94" t="s">
        <v>69</v>
      </c>
      <c r="C50" s="94" t="s">
        <v>28</v>
      </c>
      <c r="D50" s="94" t="s">
        <v>698</v>
      </c>
      <c r="E50" s="56"/>
    </row>
    <row r="51" spans="1:5" x14ac:dyDescent="0.15">
      <c r="A51" s="93" t="s">
        <v>73</v>
      </c>
      <c r="B51" s="94" t="s">
        <v>69</v>
      </c>
      <c r="C51" s="94" t="s">
        <v>28</v>
      </c>
      <c r="D51" s="94" t="s">
        <v>591</v>
      </c>
      <c r="E51" s="56"/>
    </row>
    <row r="52" spans="1:5" x14ac:dyDescent="0.15">
      <c r="A52" s="93" t="s">
        <v>74</v>
      </c>
      <c r="B52" s="94" t="s">
        <v>69</v>
      </c>
      <c r="C52" s="94" t="s">
        <v>28</v>
      </c>
      <c r="D52" s="94" t="s">
        <v>274</v>
      </c>
      <c r="E52" s="63"/>
    </row>
    <row r="53" spans="1:5" x14ac:dyDescent="0.15">
      <c r="A53" s="93" t="s">
        <v>75</v>
      </c>
      <c r="B53" s="94" t="s">
        <v>76</v>
      </c>
      <c r="C53" s="94" t="s">
        <v>28</v>
      </c>
      <c r="D53" s="94" t="s">
        <v>647</v>
      </c>
      <c r="E53" s="56"/>
    </row>
    <row r="54" spans="1:5" x14ac:dyDescent="0.15">
      <c r="A54" s="93" t="s">
        <v>77</v>
      </c>
      <c r="B54" s="94" t="s">
        <v>76</v>
      </c>
      <c r="C54" s="94" t="s">
        <v>28</v>
      </c>
      <c r="D54" s="94" t="s">
        <v>469</v>
      </c>
      <c r="E54" s="63"/>
    </row>
    <row r="55" spans="1:5" x14ac:dyDescent="0.15">
      <c r="A55" s="93" t="s">
        <v>78</v>
      </c>
      <c r="B55" s="94" t="s">
        <v>79</v>
      </c>
      <c r="C55" s="94" t="s">
        <v>28</v>
      </c>
      <c r="D55" s="94" t="s">
        <v>996</v>
      </c>
      <c r="E55" s="56"/>
    </row>
    <row r="56" spans="1:5" x14ac:dyDescent="0.15">
      <c r="A56" s="93" t="s">
        <v>80</v>
      </c>
      <c r="B56" s="94" t="s">
        <v>81</v>
      </c>
      <c r="C56" s="94" t="s">
        <v>28</v>
      </c>
      <c r="D56" s="94" t="s">
        <v>997</v>
      </c>
      <c r="E56" s="40"/>
    </row>
    <row r="57" spans="1:5" x14ac:dyDescent="0.15">
      <c r="A57" s="93" t="s">
        <v>82</v>
      </c>
      <c r="B57" s="94" t="s">
        <v>83</v>
      </c>
      <c r="C57" s="94" t="s">
        <v>28</v>
      </c>
      <c r="D57" s="94" t="s">
        <v>187</v>
      </c>
      <c r="E57" s="56"/>
    </row>
    <row r="58" spans="1:5" x14ac:dyDescent="0.15">
      <c r="A58" s="93" t="s">
        <v>84</v>
      </c>
      <c r="B58" s="94" t="s">
        <v>85</v>
      </c>
      <c r="C58" s="94" t="s">
        <v>28</v>
      </c>
      <c r="D58" s="94" t="s">
        <v>70</v>
      </c>
      <c r="E58" s="56"/>
    </row>
    <row r="59" spans="1:5" x14ac:dyDescent="0.15">
      <c r="A59" s="93" t="s">
        <v>86</v>
      </c>
      <c r="B59" s="94" t="s">
        <v>85</v>
      </c>
      <c r="C59" s="94" t="s">
        <v>28</v>
      </c>
      <c r="D59" s="94" t="s">
        <v>647</v>
      </c>
      <c r="E59" s="40"/>
    </row>
    <row r="60" spans="1:5" x14ac:dyDescent="0.15">
      <c r="A60" s="93" t="s">
        <v>87</v>
      </c>
      <c r="B60" s="94" t="s">
        <v>88</v>
      </c>
      <c r="C60" s="94" t="s">
        <v>28</v>
      </c>
      <c r="D60" s="94" t="s">
        <v>269</v>
      </c>
      <c r="E60" s="56"/>
    </row>
    <row r="61" spans="1:5" x14ac:dyDescent="0.15">
      <c r="A61" s="36" t="s">
        <v>89</v>
      </c>
      <c r="B61" s="94" t="s">
        <v>90</v>
      </c>
      <c r="C61" s="94" t="s">
        <v>28</v>
      </c>
      <c r="D61" s="37" t="s">
        <v>710</v>
      </c>
      <c r="E61" s="56"/>
    </row>
    <row r="62" spans="1:5" x14ac:dyDescent="0.15">
      <c r="A62" s="93" t="s">
        <v>91</v>
      </c>
      <c r="B62" s="94" t="s">
        <v>90</v>
      </c>
      <c r="C62" s="94" t="s">
        <v>28</v>
      </c>
      <c r="D62" s="94" t="s">
        <v>268</v>
      </c>
      <c r="E62" s="68"/>
    </row>
    <row r="63" spans="1:5" x14ac:dyDescent="0.15">
      <c r="A63" s="93" t="s">
        <v>92</v>
      </c>
      <c r="B63" s="94" t="s">
        <v>93</v>
      </c>
      <c r="C63" s="94" t="s">
        <v>28</v>
      </c>
      <c r="D63" s="94" t="s">
        <v>644</v>
      </c>
    </row>
    <row r="64" spans="1:5" x14ac:dyDescent="0.15">
      <c r="A64" s="93" t="s">
        <v>648</v>
      </c>
      <c r="B64" s="94" t="s">
        <v>93</v>
      </c>
      <c r="C64" s="94" t="s">
        <v>28</v>
      </c>
      <c r="D64" s="94" t="s">
        <v>547</v>
      </c>
      <c r="E64" s="56"/>
    </row>
    <row r="65" spans="1:5" x14ac:dyDescent="0.15">
      <c r="A65" s="93" t="s">
        <v>95</v>
      </c>
      <c r="B65" s="94" t="s">
        <v>96</v>
      </c>
      <c r="C65" s="94" t="s">
        <v>28</v>
      </c>
      <c r="D65" s="94" t="s">
        <v>287</v>
      </c>
      <c r="E65" s="63"/>
    </row>
    <row r="66" spans="1:5" x14ac:dyDescent="0.15">
      <c r="A66" s="93" t="s">
        <v>98</v>
      </c>
      <c r="B66" s="94" t="s">
        <v>96</v>
      </c>
      <c r="C66" s="94" t="s">
        <v>28</v>
      </c>
      <c r="D66" s="94" t="s">
        <v>998</v>
      </c>
      <c r="E66" s="56"/>
    </row>
    <row r="67" spans="1:5" x14ac:dyDescent="0.15">
      <c r="A67" s="93" t="s">
        <v>99</v>
      </c>
      <c r="B67" s="94" t="s">
        <v>96</v>
      </c>
      <c r="C67" s="94" t="s">
        <v>28</v>
      </c>
      <c r="D67" s="94" t="s">
        <v>72</v>
      </c>
      <c r="E67" s="56"/>
    </row>
    <row r="68" spans="1:5" x14ac:dyDescent="0.15">
      <c r="A68" s="93" t="s">
        <v>793</v>
      </c>
      <c r="B68" s="94" t="s">
        <v>794</v>
      </c>
      <c r="C68" s="94" t="s">
        <v>28</v>
      </c>
      <c r="D68" s="94" t="s">
        <v>987</v>
      </c>
      <c r="E68" s="56"/>
    </row>
    <row r="69" spans="1:5" x14ac:dyDescent="0.15">
      <c r="A69" s="93" t="s">
        <v>649</v>
      </c>
      <c r="B69" s="94" t="s">
        <v>650</v>
      </c>
      <c r="C69" s="94" t="s">
        <v>28</v>
      </c>
      <c r="D69" s="94" t="s">
        <v>999</v>
      </c>
      <c r="E69" s="40"/>
    </row>
    <row r="70" spans="1:5" x14ac:dyDescent="0.15">
      <c r="A70" s="93" t="s">
        <v>101</v>
      </c>
      <c r="B70" s="94" t="s">
        <v>102</v>
      </c>
      <c r="C70" s="94" t="s">
        <v>28</v>
      </c>
      <c r="D70" s="94" t="s">
        <v>259</v>
      </c>
      <c r="E70" s="56"/>
    </row>
    <row r="71" spans="1:5" x14ac:dyDescent="0.15">
      <c r="A71" s="93" t="s">
        <v>795</v>
      </c>
      <c r="B71" s="94" t="s">
        <v>796</v>
      </c>
      <c r="C71" s="94" t="s">
        <v>28</v>
      </c>
      <c r="D71" s="94" t="s">
        <v>661</v>
      </c>
      <c r="E71" s="63"/>
    </row>
    <row r="72" spans="1:5" x14ac:dyDescent="0.15">
      <c r="A72" s="93" t="s">
        <v>104</v>
      </c>
      <c r="B72" s="94" t="s">
        <v>797</v>
      </c>
      <c r="C72" s="94" t="s">
        <v>28</v>
      </c>
      <c r="D72" s="94" t="s">
        <v>637</v>
      </c>
      <c r="E72" s="56"/>
    </row>
    <row r="73" spans="1:5" x14ac:dyDescent="0.15">
      <c r="A73" s="93" t="s">
        <v>105</v>
      </c>
      <c r="B73" s="94" t="s">
        <v>797</v>
      </c>
      <c r="C73" s="94" t="s">
        <v>28</v>
      </c>
      <c r="D73" s="94" t="s">
        <v>665</v>
      </c>
      <c r="E73" s="56"/>
    </row>
    <row r="74" spans="1:5" x14ac:dyDescent="0.15">
      <c r="A74" s="93" t="s">
        <v>106</v>
      </c>
      <c r="B74" s="94" t="s">
        <v>107</v>
      </c>
      <c r="C74" s="94" t="s">
        <v>28</v>
      </c>
      <c r="D74" s="94" t="s">
        <v>1000</v>
      </c>
      <c r="E74" s="56"/>
    </row>
    <row r="75" spans="1:5" x14ac:dyDescent="0.15">
      <c r="A75" s="93" t="s">
        <v>798</v>
      </c>
      <c r="B75" s="94" t="s">
        <v>107</v>
      </c>
      <c r="C75" s="94" t="s">
        <v>28</v>
      </c>
      <c r="D75" s="94" t="s">
        <v>690</v>
      </c>
      <c r="E75" s="56"/>
    </row>
    <row r="76" spans="1:5" x14ac:dyDescent="0.15">
      <c r="A76" s="93" t="s">
        <v>108</v>
      </c>
      <c r="B76" s="94" t="s">
        <v>109</v>
      </c>
      <c r="C76" s="94" t="s">
        <v>28</v>
      </c>
      <c r="D76" s="94" t="s">
        <v>1001</v>
      </c>
      <c r="E76" s="56"/>
    </row>
    <row r="77" spans="1:5" x14ac:dyDescent="0.15">
      <c r="A77" s="93" t="s">
        <v>653</v>
      </c>
      <c r="B77" s="94" t="s">
        <v>654</v>
      </c>
      <c r="C77" s="94" t="s">
        <v>28</v>
      </c>
      <c r="D77" s="94" t="s">
        <v>713</v>
      </c>
      <c r="E77" s="56"/>
    </row>
    <row r="78" spans="1:5" x14ac:dyDescent="0.15">
      <c r="A78" s="93" t="s">
        <v>799</v>
      </c>
      <c r="B78" s="94" t="s">
        <v>800</v>
      </c>
      <c r="C78" s="94" t="s">
        <v>28</v>
      </c>
      <c r="D78" s="94" t="s">
        <v>94</v>
      </c>
      <c r="E78" s="56"/>
    </row>
    <row r="79" spans="1:5" x14ac:dyDescent="0.15">
      <c r="A79" s="93" t="s">
        <v>112</v>
      </c>
      <c r="B79" s="94" t="s">
        <v>113</v>
      </c>
      <c r="C79" s="94" t="s">
        <v>28</v>
      </c>
      <c r="D79" s="94" t="s">
        <v>103</v>
      </c>
      <c r="E79" s="56"/>
    </row>
    <row r="80" spans="1:5" x14ac:dyDescent="0.15">
      <c r="A80" s="93" t="s">
        <v>114</v>
      </c>
      <c r="B80" s="94" t="s">
        <v>115</v>
      </c>
      <c r="C80" s="94" t="s">
        <v>28</v>
      </c>
      <c r="D80" s="94" t="s">
        <v>1002</v>
      </c>
      <c r="E80" s="56"/>
    </row>
    <row r="81" spans="1:5" x14ac:dyDescent="0.15">
      <c r="A81" s="93" t="s">
        <v>117</v>
      </c>
      <c r="B81" s="94" t="s">
        <v>115</v>
      </c>
      <c r="C81" s="94" t="s">
        <v>28</v>
      </c>
      <c r="D81" s="94" t="s">
        <v>712</v>
      </c>
      <c r="E81" s="56"/>
    </row>
    <row r="82" spans="1:5" x14ac:dyDescent="0.15">
      <c r="A82" s="93" t="s">
        <v>118</v>
      </c>
      <c r="B82" s="94" t="s">
        <v>119</v>
      </c>
      <c r="C82" s="94" t="s">
        <v>28</v>
      </c>
      <c r="D82" s="94" t="s">
        <v>338</v>
      </c>
      <c r="E82" s="56"/>
    </row>
    <row r="83" spans="1:5" x14ac:dyDescent="0.15">
      <c r="A83" s="93" t="s">
        <v>120</v>
      </c>
      <c r="B83" s="94" t="s">
        <v>121</v>
      </c>
      <c r="C83" s="94" t="s">
        <v>28</v>
      </c>
      <c r="D83" s="94" t="s">
        <v>688</v>
      </c>
      <c r="E83" s="56"/>
    </row>
    <row r="84" spans="1:5" x14ac:dyDescent="0.15">
      <c r="A84" s="93" t="s">
        <v>123</v>
      </c>
      <c r="B84" s="94" t="s">
        <v>69</v>
      </c>
      <c r="C84" s="94" t="s">
        <v>1091</v>
      </c>
      <c r="D84" s="94" t="s">
        <v>268</v>
      </c>
      <c r="E84" s="56"/>
    </row>
    <row r="85" spans="1:5" x14ac:dyDescent="0.15">
      <c r="A85" s="93" t="s">
        <v>124</v>
      </c>
      <c r="B85" s="94" t="s">
        <v>85</v>
      </c>
      <c r="C85" s="94" t="s">
        <v>1091</v>
      </c>
      <c r="D85" s="94" t="s">
        <v>1003</v>
      </c>
      <c r="E85" s="56"/>
    </row>
    <row r="86" spans="1:5" x14ac:dyDescent="0.15">
      <c r="A86" s="93" t="s">
        <v>126</v>
      </c>
      <c r="B86" s="94" t="s">
        <v>127</v>
      </c>
      <c r="C86" s="94" t="s">
        <v>28</v>
      </c>
      <c r="D86" s="94" t="s">
        <v>59</v>
      </c>
      <c r="E86" s="56"/>
    </row>
    <row r="87" spans="1:5" x14ac:dyDescent="0.15">
      <c r="A87" s="93" t="s">
        <v>656</v>
      </c>
      <c r="B87" s="94" t="s">
        <v>801</v>
      </c>
      <c r="C87" s="94" t="s">
        <v>28</v>
      </c>
      <c r="D87" s="94" t="s">
        <v>1004</v>
      </c>
      <c r="E87" s="68"/>
    </row>
    <row r="88" spans="1:5" x14ac:dyDescent="0.15">
      <c r="A88" s="93" t="s">
        <v>128</v>
      </c>
      <c r="B88" s="94" t="s">
        <v>802</v>
      </c>
      <c r="C88" s="94" t="s">
        <v>28</v>
      </c>
      <c r="D88" s="94" t="s">
        <v>103</v>
      </c>
      <c r="E88" s="56"/>
    </row>
    <row r="89" spans="1:5" x14ac:dyDescent="0.15">
      <c r="A89" s="93" t="s">
        <v>129</v>
      </c>
      <c r="B89" s="94" t="s">
        <v>802</v>
      </c>
      <c r="C89" s="94" t="s">
        <v>28</v>
      </c>
      <c r="D89" s="94" t="s">
        <v>739</v>
      </c>
      <c r="E89" s="56"/>
    </row>
    <row r="90" spans="1:5" s="56" customFormat="1" x14ac:dyDescent="0.15">
      <c r="A90" s="93" t="s">
        <v>130</v>
      </c>
      <c r="B90" s="94" t="s">
        <v>131</v>
      </c>
      <c r="C90" s="94" t="s">
        <v>28</v>
      </c>
      <c r="D90" s="94" t="s">
        <v>689</v>
      </c>
    </row>
    <row r="91" spans="1:5" x14ac:dyDescent="0.15">
      <c r="A91" s="93" t="s">
        <v>132</v>
      </c>
      <c r="B91" s="94" t="s">
        <v>133</v>
      </c>
      <c r="C91" s="94" t="s">
        <v>28</v>
      </c>
      <c r="D91" s="94" t="s">
        <v>259</v>
      </c>
      <c r="E91" s="56"/>
    </row>
    <row r="92" spans="1:5" x14ac:dyDescent="0.15">
      <c r="A92" s="93" t="s">
        <v>134</v>
      </c>
      <c r="B92" s="94" t="s">
        <v>135</v>
      </c>
      <c r="C92" s="94" t="s">
        <v>28</v>
      </c>
      <c r="D92" s="94" t="s">
        <v>55</v>
      </c>
      <c r="E92" s="56"/>
    </row>
    <row r="93" spans="1:5" x14ac:dyDescent="0.15">
      <c r="A93" s="93" t="s">
        <v>136</v>
      </c>
      <c r="B93" s="94" t="s">
        <v>137</v>
      </c>
      <c r="C93" s="94" t="s">
        <v>28</v>
      </c>
      <c r="D93" s="94" t="s">
        <v>657</v>
      </c>
      <c r="E93" s="56"/>
    </row>
    <row r="94" spans="1:5" x14ac:dyDescent="0.15">
      <c r="A94" s="93" t="s">
        <v>138</v>
      </c>
      <c r="B94" s="94" t="s">
        <v>135</v>
      </c>
      <c r="C94" s="94" t="s">
        <v>28</v>
      </c>
      <c r="D94" s="94" t="s">
        <v>192</v>
      </c>
      <c r="E94" s="56"/>
    </row>
    <row r="95" spans="1:5" x14ac:dyDescent="0.15">
      <c r="A95" s="93" t="s">
        <v>140</v>
      </c>
      <c r="B95" s="94" t="s">
        <v>141</v>
      </c>
      <c r="C95" s="94" t="s">
        <v>28</v>
      </c>
      <c r="D95" s="94" t="s">
        <v>707</v>
      </c>
      <c r="E95" s="56"/>
    </row>
    <row r="96" spans="1:5" x14ac:dyDescent="0.15">
      <c r="A96" s="93" t="s">
        <v>142</v>
      </c>
      <c r="B96" s="94" t="s">
        <v>141</v>
      </c>
      <c r="C96" s="94" t="s">
        <v>28</v>
      </c>
      <c r="D96" s="94" t="s">
        <v>652</v>
      </c>
      <c r="E96" s="56"/>
    </row>
    <row r="97" spans="1:5" x14ac:dyDescent="0.15">
      <c r="A97" s="93" t="s">
        <v>143</v>
      </c>
      <c r="B97" s="94" t="s">
        <v>144</v>
      </c>
      <c r="C97" s="94" t="s">
        <v>28</v>
      </c>
      <c r="D97" s="94" t="s">
        <v>155</v>
      </c>
      <c r="E97" s="56"/>
    </row>
    <row r="98" spans="1:5" x14ac:dyDescent="0.15">
      <c r="A98" s="93" t="s">
        <v>145</v>
      </c>
      <c r="B98" s="94" t="s">
        <v>146</v>
      </c>
      <c r="C98" s="94" t="s">
        <v>28</v>
      </c>
      <c r="D98" s="94" t="s">
        <v>1005</v>
      </c>
      <c r="E98" s="56"/>
    </row>
    <row r="99" spans="1:5" x14ac:dyDescent="0.15">
      <c r="A99" s="93" t="s">
        <v>147</v>
      </c>
      <c r="B99" s="94" t="s">
        <v>148</v>
      </c>
      <c r="C99" s="94" t="s">
        <v>28</v>
      </c>
      <c r="D99" s="94" t="s">
        <v>59</v>
      </c>
      <c r="E99" s="56"/>
    </row>
    <row r="100" spans="1:5" x14ac:dyDescent="0.15">
      <c r="A100" s="93" t="s">
        <v>659</v>
      </c>
      <c r="B100" s="94" t="s">
        <v>660</v>
      </c>
      <c r="C100" s="94" t="s">
        <v>28</v>
      </c>
      <c r="D100" s="94" t="s">
        <v>469</v>
      </c>
      <c r="E100" s="56"/>
    </row>
    <row r="101" spans="1:5" x14ac:dyDescent="0.15">
      <c r="A101" s="93" t="s">
        <v>149</v>
      </c>
      <c r="B101" s="94" t="s">
        <v>150</v>
      </c>
      <c r="C101" s="94" t="s">
        <v>28</v>
      </c>
      <c r="D101" s="94" t="s">
        <v>530</v>
      </c>
      <c r="E101" s="56"/>
    </row>
    <row r="102" spans="1:5" x14ac:dyDescent="0.15">
      <c r="A102" s="93" t="s">
        <v>151</v>
      </c>
      <c r="B102" s="95" t="s">
        <v>150</v>
      </c>
      <c r="C102" s="94" t="s">
        <v>28</v>
      </c>
      <c r="D102" s="94" t="s">
        <v>1006</v>
      </c>
      <c r="E102" s="91"/>
    </row>
    <row r="103" spans="1:5" x14ac:dyDescent="0.15">
      <c r="A103" s="93" t="s">
        <v>152</v>
      </c>
      <c r="B103" s="94" t="s">
        <v>150</v>
      </c>
      <c r="C103" s="94" t="s">
        <v>28</v>
      </c>
      <c r="D103" s="94" t="s">
        <v>1005</v>
      </c>
      <c r="E103" s="63"/>
    </row>
    <row r="104" spans="1:5" x14ac:dyDescent="0.15">
      <c r="A104" s="93" t="s">
        <v>153</v>
      </c>
      <c r="B104" s="94" t="s">
        <v>154</v>
      </c>
      <c r="C104" s="94" t="s">
        <v>28</v>
      </c>
      <c r="D104" s="94" t="s">
        <v>1007</v>
      </c>
    </row>
    <row r="105" spans="1:5" x14ac:dyDescent="0.15">
      <c r="A105" s="93" t="s">
        <v>156</v>
      </c>
      <c r="B105" s="94" t="s">
        <v>154</v>
      </c>
      <c r="C105" s="94" t="s">
        <v>28</v>
      </c>
      <c r="D105" s="94" t="s">
        <v>1008</v>
      </c>
    </row>
    <row r="106" spans="1:5" x14ac:dyDescent="0.15">
      <c r="A106" s="93" t="s">
        <v>663</v>
      </c>
      <c r="B106" s="94" t="s">
        <v>664</v>
      </c>
      <c r="C106" s="94" t="s">
        <v>28</v>
      </c>
      <c r="D106" s="94" t="s">
        <v>637</v>
      </c>
    </row>
    <row r="107" spans="1:5" x14ac:dyDescent="0.15">
      <c r="A107" s="93" t="s">
        <v>157</v>
      </c>
      <c r="B107" s="94" t="s">
        <v>158</v>
      </c>
      <c r="C107" s="94" t="s">
        <v>28</v>
      </c>
      <c r="D107" s="94" t="s">
        <v>259</v>
      </c>
    </row>
    <row r="108" spans="1:5" x14ac:dyDescent="0.15">
      <c r="A108" s="93" t="s">
        <v>159</v>
      </c>
      <c r="B108" s="94" t="s">
        <v>158</v>
      </c>
      <c r="C108" s="94" t="s">
        <v>28</v>
      </c>
      <c r="D108" s="94" t="s">
        <v>704</v>
      </c>
    </row>
    <row r="109" spans="1:5" x14ac:dyDescent="0.15">
      <c r="A109" s="93" t="s">
        <v>160</v>
      </c>
      <c r="B109" s="94" t="s">
        <v>161</v>
      </c>
      <c r="C109" s="94" t="s">
        <v>28</v>
      </c>
      <c r="D109" s="94" t="s">
        <v>310</v>
      </c>
      <c r="E109" s="56"/>
    </row>
    <row r="110" spans="1:5" x14ac:dyDescent="0.15">
      <c r="A110" s="93" t="s">
        <v>162</v>
      </c>
      <c r="B110" s="94" t="s">
        <v>803</v>
      </c>
      <c r="C110" s="94" t="s">
        <v>28</v>
      </c>
      <c r="D110" s="94" t="s">
        <v>103</v>
      </c>
    </row>
    <row r="111" spans="1:5" x14ac:dyDescent="0.15">
      <c r="A111" s="93" t="s">
        <v>163</v>
      </c>
      <c r="B111" s="94" t="s">
        <v>164</v>
      </c>
      <c r="C111" s="94" t="s">
        <v>28</v>
      </c>
      <c r="D111" s="94" t="s">
        <v>338</v>
      </c>
    </row>
    <row r="112" spans="1:5" s="40" customFormat="1" x14ac:dyDescent="0.15">
      <c r="A112" s="93" t="s">
        <v>804</v>
      </c>
      <c r="B112" s="94" t="s">
        <v>165</v>
      </c>
      <c r="C112" s="94" t="s">
        <v>28</v>
      </c>
      <c r="D112" s="94" t="s">
        <v>269</v>
      </c>
    </row>
    <row r="113" spans="1:7" x14ac:dyDescent="0.15">
      <c r="A113" s="93" t="s">
        <v>166</v>
      </c>
      <c r="B113" s="94" t="s">
        <v>167</v>
      </c>
      <c r="C113" s="94" t="s">
        <v>28</v>
      </c>
      <c r="D113" s="105" t="s">
        <v>703</v>
      </c>
      <c r="E113" s="40"/>
      <c r="F113" s="40"/>
      <c r="G113" s="40"/>
    </row>
    <row r="114" spans="1:7" x14ac:dyDescent="0.15">
      <c r="A114" s="93" t="s">
        <v>168</v>
      </c>
      <c r="B114" s="94" t="s">
        <v>169</v>
      </c>
      <c r="C114" s="94" t="s">
        <v>28</v>
      </c>
      <c r="D114" s="94" t="s">
        <v>1009</v>
      </c>
      <c r="E114" s="40"/>
      <c r="F114" s="40"/>
      <c r="G114" s="40"/>
    </row>
    <row r="115" spans="1:7" x14ac:dyDescent="0.15">
      <c r="A115" s="93" t="s">
        <v>805</v>
      </c>
      <c r="B115" s="94" t="s">
        <v>806</v>
      </c>
      <c r="C115" s="94" t="s">
        <v>28</v>
      </c>
      <c r="D115" s="94" t="s">
        <v>29</v>
      </c>
    </row>
    <row r="116" spans="1:7" x14ac:dyDescent="0.15">
      <c r="A116" s="93" t="s">
        <v>170</v>
      </c>
      <c r="B116" s="94" t="s">
        <v>171</v>
      </c>
      <c r="C116" s="94" t="s">
        <v>28</v>
      </c>
      <c r="D116" s="94" t="s">
        <v>1010</v>
      </c>
      <c r="E116" s="40"/>
    </row>
    <row r="117" spans="1:7" x14ac:dyDescent="0.15">
      <c r="A117" s="93" t="s">
        <v>172</v>
      </c>
      <c r="B117" s="94" t="s">
        <v>173</v>
      </c>
      <c r="C117" s="94" t="s">
        <v>28</v>
      </c>
      <c r="D117" s="94" t="s">
        <v>110</v>
      </c>
      <c r="E117" s="40"/>
    </row>
    <row r="118" spans="1:7" x14ac:dyDescent="0.15">
      <c r="A118" s="93" t="s">
        <v>807</v>
      </c>
      <c r="B118" s="94" t="s">
        <v>808</v>
      </c>
      <c r="C118" s="94" t="s">
        <v>28</v>
      </c>
      <c r="D118" s="94" t="s">
        <v>695</v>
      </c>
    </row>
    <row r="119" spans="1:7" x14ac:dyDescent="0.15">
      <c r="A119" s="93" t="s">
        <v>174</v>
      </c>
      <c r="B119" s="94" t="s">
        <v>175</v>
      </c>
      <c r="C119" s="94" t="s">
        <v>28</v>
      </c>
      <c r="D119" s="94" t="s">
        <v>533</v>
      </c>
      <c r="E119" s="40"/>
    </row>
    <row r="120" spans="1:7" x14ac:dyDescent="0.15">
      <c r="A120" s="93" t="s">
        <v>809</v>
      </c>
      <c r="B120" s="94" t="s">
        <v>810</v>
      </c>
      <c r="C120" s="94" t="s">
        <v>28</v>
      </c>
      <c r="D120" s="94" t="s">
        <v>644</v>
      </c>
    </row>
    <row r="121" spans="1:7" x14ac:dyDescent="0.15">
      <c r="A121" s="93" t="s">
        <v>176</v>
      </c>
      <c r="B121" s="94" t="s">
        <v>177</v>
      </c>
      <c r="C121" s="94" t="s">
        <v>28</v>
      </c>
      <c r="D121" s="94" t="s">
        <v>55</v>
      </c>
      <c r="E121" s="65"/>
    </row>
    <row r="122" spans="1:7" s="40" customFormat="1" x14ac:dyDescent="0.15">
      <c r="A122" s="93" t="s">
        <v>178</v>
      </c>
      <c r="B122" s="94" t="s">
        <v>179</v>
      </c>
      <c r="C122" s="94" t="s">
        <v>28</v>
      </c>
      <c r="D122" s="94" t="s">
        <v>551</v>
      </c>
    </row>
    <row r="123" spans="1:7" x14ac:dyDescent="0.15">
      <c r="A123" s="93" t="s">
        <v>180</v>
      </c>
      <c r="B123" s="94" t="s">
        <v>181</v>
      </c>
      <c r="C123" s="94" t="s">
        <v>28</v>
      </c>
      <c r="D123" s="94" t="s">
        <v>1011</v>
      </c>
    </row>
    <row r="124" spans="1:7" x14ac:dyDescent="0.15">
      <c r="A124" s="93" t="s">
        <v>182</v>
      </c>
      <c r="B124" s="94" t="s">
        <v>183</v>
      </c>
      <c r="C124" s="94" t="s">
        <v>28</v>
      </c>
      <c r="D124" s="94" t="s">
        <v>61</v>
      </c>
    </row>
    <row r="125" spans="1:7" x14ac:dyDescent="0.15">
      <c r="A125" s="93" t="s">
        <v>184</v>
      </c>
      <c r="B125" s="94" t="s">
        <v>666</v>
      </c>
      <c r="C125" s="94" t="s">
        <v>28</v>
      </c>
      <c r="D125" s="94" t="s">
        <v>469</v>
      </c>
    </row>
    <row r="126" spans="1:7" s="40" customFormat="1" x14ac:dyDescent="0.15">
      <c r="A126" s="93" t="s">
        <v>185</v>
      </c>
      <c r="B126" s="94" t="s">
        <v>186</v>
      </c>
      <c r="C126" s="94" t="s">
        <v>28</v>
      </c>
      <c r="D126" s="94" t="s">
        <v>103</v>
      </c>
    </row>
    <row r="127" spans="1:7" x14ac:dyDescent="0.15">
      <c r="A127" s="93" t="s">
        <v>188</v>
      </c>
      <c r="B127" s="94" t="s">
        <v>189</v>
      </c>
      <c r="C127" s="94" t="s">
        <v>28</v>
      </c>
      <c r="D127" s="94" t="s">
        <v>187</v>
      </c>
    </row>
    <row r="128" spans="1:7" x14ac:dyDescent="0.15">
      <c r="A128" s="93" t="s">
        <v>811</v>
      </c>
      <c r="B128" s="95" t="s">
        <v>812</v>
      </c>
      <c r="C128" s="94" t="s">
        <v>28</v>
      </c>
      <c r="D128" s="94" t="s">
        <v>662</v>
      </c>
      <c r="E128" s="63"/>
    </row>
    <row r="129" spans="1:6" x14ac:dyDescent="0.15">
      <c r="A129" s="93" t="s">
        <v>190</v>
      </c>
      <c r="B129" s="94" t="s">
        <v>191</v>
      </c>
      <c r="C129" s="94" t="s">
        <v>28</v>
      </c>
      <c r="D129" s="94" t="s">
        <v>996</v>
      </c>
    </row>
    <row r="130" spans="1:6" x14ac:dyDescent="0.15">
      <c r="A130" s="93" t="s">
        <v>813</v>
      </c>
      <c r="B130" s="94" t="s">
        <v>814</v>
      </c>
      <c r="C130" s="94" t="s">
        <v>28</v>
      </c>
      <c r="D130" s="94" t="s">
        <v>1012</v>
      </c>
    </row>
    <row r="131" spans="1:6" x14ac:dyDescent="0.15">
      <c r="A131" s="93" t="s">
        <v>193</v>
      </c>
      <c r="B131" s="94" t="s">
        <v>194</v>
      </c>
      <c r="C131" s="94" t="s">
        <v>28</v>
      </c>
      <c r="D131" s="94" t="s">
        <v>283</v>
      </c>
    </row>
    <row r="132" spans="1:6" x14ac:dyDescent="0.15">
      <c r="A132" s="93" t="s">
        <v>195</v>
      </c>
      <c r="B132" s="94" t="s">
        <v>196</v>
      </c>
      <c r="C132" s="94" t="s">
        <v>28</v>
      </c>
      <c r="D132" s="94" t="s">
        <v>310</v>
      </c>
      <c r="E132" s="40"/>
    </row>
    <row r="133" spans="1:6" x14ac:dyDescent="0.15">
      <c r="A133" s="93" t="s">
        <v>197</v>
      </c>
      <c r="B133" s="94" t="s">
        <v>198</v>
      </c>
      <c r="C133" s="94" t="s">
        <v>28</v>
      </c>
      <c r="D133" s="94" t="s">
        <v>551</v>
      </c>
    </row>
    <row r="134" spans="1:6" x14ac:dyDescent="0.15">
      <c r="A134" s="66" t="s">
        <v>199</v>
      </c>
      <c r="B134" s="67" t="s">
        <v>200</v>
      </c>
      <c r="C134" s="94" t="s">
        <v>28</v>
      </c>
      <c r="D134" s="67" t="s">
        <v>192</v>
      </c>
    </row>
    <row r="135" spans="1:6" x14ac:dyDescent="0.15">
      <c r="A135" s="66" t="s">
        <v>201</v>
      </c>
      <c r="B135" s="67" t="s">
        <v>202</v>
      </c>
      <c r="C135" s="94" t="s">
        <v>28</v>
      </c>
      <c r="D135" s="67" t="s">
        <v>274</v>
      </c>
    </row>
    <row r="136" spans="1:6" x14ac:dyDescent="0.15">
      <c r="A136" s="93" t="s">
        <v>203</v>
      </c>
      <c r="B136" s="94" t="s">
        <v>204</v>
      </c>
      <c r="C136" s="94" t="s">
        <v>28</v>
      </c>
      <c r="D136" s="94" t="s">
        <v>1013</v>
      </c>
    </row>
    <row r="137" spans="1:6" x14ac:dyDescent="0.15">
      <c r="A137" s="93" t="s">
        <v>205</v>
      </c>
      <c r="B137" s="94" t="s">
        <v>206</v>
      </c>
      <c r="C137" s="94" t="s">
        <v>28</v>
      </c>
      <c r="D137" s="94" t="s">
        <v>469</v>
      </c>
    </row>
    <row r="138" spans="1:6" s="40" customFormat="1" x14ac:dyDescent="0.15">
      <c r="A138" s="93" t="s">
        <v>207</v>
      </c>
      <c r="B138" s="94" t="s">
        <v>208</v>
      </c>
      <c r="C138" s="94" t="s">
        <v>28</v>
      </c>
      <c r="D138" s="94" t="s">
        <v>51</v>
      </c>
    </row>
    <row r="139" spans="1:6" x14ac:dyDescent="0.15">
      <c r="A139" s="93" t="s">
        <v>209</v>
      </c>
      <c r="B139" s="94" t="s">
        <v>208</v>
      </c>
      <c r="C139" s="94" t="s">
        <v>28</v>
      </c>
      <c r="D139" s="94" t="s">
        <v>437</v>
      </c>
      <c r="E139" s="56"/>
    </row>
    <row r="140" spans="1:6" x14ac:dyDescent="0.15">
      <c r="A140" s="93" t="s">
        <v>210</v>
      </c>
      <c r="B140" s="94" t="s">
        <v>211</v>
      </c>
      <c r="C140" s="94" t="s">
        <v>28</v>
      </c>
      <c r="D140" s="94" t="s">
        <v>1014</v>
      </c>
    </row>
    <row r="141" spans="1:6" x14ac:dyDescent="0.15">
      <c r="A141" s="93" t="s">
        <v>212</v>
      </c>
      <c r="B141" s="94" t="s">
        <v>213</v>
      </c>
      <c r="C141" s="94" t="s">
        <v>28</v>
      </c>
      <c r="D141" s="94" t="s">
        <v>55</v>
      </c>
    </row>
    <row r="142" spans="1:6" s="40" customFormat="1" x14ac:dyDescent="0.15">
      <c r="A142" s="93" t="s">
        <v>214</v>
      </c>
      <c r="B142" s="94" t="s">
        <v>213</v>
      </c>
      <c r="C142" s="94" t="s">
        <v>28</v>
      </c>
      <c r="D142" s="94" t="s">
        <v>72</v>
      </c>
      <c r="E142"/>
      <c r="F142"/>
    </row>
    <row r="143" spans="1:6" x14ac:dyDescent="0.15">
      <c r="A143" s="93" t="s">
        <v>215</v>
      </c>
      <c r="B143" s="94" t="s">
        <v>216</v>
      </c>
      <c r="C143" s="94" t="s">
        <v>28</v>
      </c>
      <c r="D143" s="94" t="s">
        <v>94</v>
      </c>
    </row>
    <row r="144" spans="1:6" x14ac:dyDescent="0.15">
      <c r="A144" s="93" t="s">
        <v>669</v>
      </c>
      <c r="B144" s="94" t="s">
        <v>670</v>
      </c>
      <c r="C144" s="94" t="s">
        <v>28</v>
      </c>
      <c r="D144" s="94" t="s">
        <v>1015</v>
      </c>
    </row>
    <row r="145" spans="1:6" s="40" customFormat="1" x14ac:dyDescent="0.15">
      <c r="A145" s="93" t="s">
        <v>217</v>
      </c>
      <c r="B145" s="94" t="s">
        <v>218</v>
      </c>
      <c r="C145" s="94" t="s">
        <v>28</v>
      </c>
      <c r="D145" s="94" t="s">
        <v>389</v>
      </c>
      <c r="E145"/>
      <c r="F145"/>
    </row>
    <row r="146" spans="1:6" x14ac:dyDescent="0.15">
      <c r="A146" s="93" t="s">
        <v>219</v>
      </c>
      <c r="B146" s="94" t="s">
        <v>218</v>
      </c>
      <c r="C146" s="94" t="s">
        <v>28</v>
      </c>
      <c r="D146" s="94" t="s">
        <v>668</v>
      </c>
    </row>
    <row r="147" spans="1:6" x14ac:dyDescent="0.15">
      <c r="A147" s="93" t="s">
        <v>671</v>
      </c>
      <c r="B147" s="94" t="s">
        <v>672</v>
      </c>
      <c r="C147" s="94" t="s">
        <v>28</v>
      </c>
      <c r="D147" s="94" t="s">
        <v>987</v>
      </c>
    </row>
    <row r="148" spans="1:6" x14ac:dyDescent="0.15">
      <c r="A148" s="93" t="s">
        <v>220</v>
      </c>
      <c r="B148" s="94" t="s">
        <v>815</v>
      </c>
      <c r="C148" s="94" t="s">
        <v>28</v>
      </c>
      <c r="D148" s="94" t="s">
        <v>643</v>
      </c>
      <c r="E148" s="68"/>
    </row>
    <row r="149" spans="1:6" x14ac:dyDescent="0.15">
      <c r="A149" s="93" t="s">
        <v>221</v>
      </c>
      <c r="B149" s="94" t="s">
        <v>222</v>
      </c>
      <c r="C149" s="94" t="s">
        <v>28</v>
      </c>
      <c r="D149" s="94" t="s">
        <v>1000</v>
      </c>
    </row>
    <row r="150" spans="1:6" x14ac:dyDescent="0.15">
      <c r="A150" s="93" t="s">
        <v>223</v>
      </c>
      <c r="B150" s="94" t="s">
        <v>224</v>
      </c>
      <c r="C150" s="94" t="s">
        <v>28</v>
      </c>
      <c r="D150" s="94" t="s">
        <v>274</v>
      </c>
    </row>
    <row r="151" spans="1:6" x14ac:dyDescent="0.15">
      <c r="A151" s="93" t="s">
        <v>225</v>
      </c>
      <c r="B151" s="94" t="s">
        <v>224</v>
      </c>
      <c r="C151" s="94" t="s">
        <v>28</v>
      </c>
      <c r="D151" s="94" t="s">
        <v>1016</v>
      </c>
    </row>
    <row r="152" spans="1:6" x14ac:dyDescent="0.15">
      <c r="A152" s="93" t="s">
        <v>226</v>
      </c>
      <c r="B152" s="94" t="s">
        <v>227</v>
      </c>
      <c r="C152" s="94" t="s">
        <v>28</v>
      </c>
      <c r="D152" s="94" t="s">
        <v>568</v>
      </c>
    </row>
    <row r="153" spans="1:6" x14ac:dyDescent="0.15">
      <c r="A153" s="93" t="s">
        <v>228</v>
      </c>
      <c r="B153" s="94" t="s">
        <v>229</v>
      </c>
      <c r="C153" s="94" t="s">
        <v>28</v>
      </c>
      <c r="D153" s="94" t="s">
        <v>688</v>
      </c>
    </row>
    <row r="154" spans="1:6" x14ac:dyDescent="0.15">
      <c r="A154" s="93" t="s">
        <v>230</v>
      </c>
      <c r="B154" s="94" t="s">
        <v>816</v>
      </c>
      <c r="C154" s="94" t="s">
        <v>28</v>
      </c>
      <c r="D154" s="94" t="s">
        <v>698</v>
      </c>
    </row>
    <row r="155" spans="1:6" x14ac:dyDescent="0.15">
      <c r="A155" s="93" t="s">
        <v>231</v>
      </c>
      <c r="B155" s="94" t="s">
        <v>232</v>
      </c>
      <c r="C155" s="94" t="s">
        <v>28</v>
      </c>
      <c r="D155" s="94" t="s">
        <v>655</v>
      </c>
      <c r="E155" s="40"/>
    </row>
    <row r="156" spans="1:6" x14ac:dyDescent="0.15">
      <c r="A156" s="93" t="s">
        <v>233</v>
      </c>
      <c r="B156" s="94" t="s">
        <v>234</v>
      </c>
      <c r="C156" s="94" t="s">
        <v>28</v>
      </c>
      <c r="D156" s="94" t="s">
        <v>1017</v>
      </c>
    </row>
    <row r="157" spans="1:6" x14ac:dyDescent="0.15">
      <c r="A157" s="93" t="s">
        <v>673</v>
      </c>
      <c r="B157" s="94" t="s">
        <v>235</v>
      </c>
      <c r="C157" s="94" t="s">
        <v>28</v>
      </c>
      <c r="D157" s="94" t="s">
        <v>647</v>
      </c>
    </row>
    <row r="158" spans="1:6" x14ac:dyDescent="0.15">
      <c r="A158" s="93" t="s">
        <v>236</v>
      </c>
      <c r="B158" s="94" t="s">
        <v>235</v>
      </c>
      <c r="C158" s="94" t="s">
        <v>28</v>
      </c>
      <c r="D158" s="94" t="s">
        <v>53</v>
      </c>
      <c r="E158" s="63"/>
    </row>
    <row r="159" spans="1:6" x14ac:dyDescent="0.15">
      <c r="A159" s="93" t="s">
        <v>817</v>
      </c>
      <c r="B159" s="94" t="s">
        <v>229</v>
      </c>
      <c r="C159" s="94" t="s">
        <v>28</v>
      </c>
      <c r="D159" s="94" t="s">
        <v>992</v>
      </c>
    </row>
    <row r="160" spans="1:6" x14ac:dyDescent="0.15">
      <c r="A160" s="93" t="s">
        <v>674</v>
      </c>
      <c r="B160" s="94" t="s">
        <v>675</v>
      </c>
      <c r="C160" s="94" t="s">
        <v>28</v>
      </c>
      <c r="D160" s="94" t="s">
        <v>122</v>
      </c>
    </row>
    <row r="161" spans="1:5" x14ac:dyDescent="0.15">
      <c r="A161" s="93" t="s">
        <v>237</v>
      </c>
      <c r="B161" s="94" t="s">
        <v>238</v>
      </c>
      <c r="C161" s="94" t="s">
        <v>28</v>
      </c>
      <c r="D161" s="94" t="s">
        <v>70</v>
      </c>
    </row>
    <row r="162" spans="1:5" x14ac:dyDescent="0.15">
      <c r="A162" s="93" t="s">
        <v>239</v>
      </c>
      <c r="B162" s="94" t="s">
        <v>240</v>
      </c>
      <c r="C162" s="94" t="s">
        <v>28</v>
      </c>
      <c r="D162" s="94" t="s">
        <v>268</v>
      </c>
    </row>
    <row r="163" spans="1:5" x14ac:dyDescent="0.15">
      <c r="A163" s="93" t="s">
        <v>241</v>
      </c>
      <c r="B163" s="94" t="s">
        <v>242</v>
      </c>
      <c r="C163" s="94" t="s">
        <v>28</v>
      </c>
      <c r="D163" s="94" t="s">
        <v>125</v>
      </c>
    </row>
    <row r="164" spans="1:5" x14ac:dyDescent="0.15">
      <c r="A164" s="93" t="s">
        <v>243</v>
      </c>
      <c r="B164" s="94" t="s">
        <v>244</v>
      </c>
      <c r="C164" s="94" t="s">
        <v>28</v>
      </c>
      <c r="D164" s="94" t="s">
        <v>1018</v>
      </c>
      <c r="E164" s="40"/>
    </row>
    <row r="165" spans="1:5" x14ac:dyDescent="0.15">
      <c r="A165" s="93" t="s">
        <v>818</v>
      </c>
      <c r="B165" s="94" t="s">
        <v>819</v>
      </c>
      <c r="C165" s="94" t="s">
        <v>28</v>
      </c>
      <c r="D165" s="94" t="s">
        <v>1019</v>
      </c>
    </row>
    <row r="166" spans="1:5" x14ac:dyDescent="0.15">
      <c r="A166" s="36" t="s">
        <v>245</v>
      </c>
      <c r="B166" s="37" t="s">
        <v>246</v>
      </c>
      <c r="C166" s="94" t="s">
        <v>28</v>
      </c>
      <c r="D166" s="37" t="s">
        <v>1020</v>
      </c>
      <c r="E166" s="56"/>
    </row>
    <row r="167" spans="1:5" x14ac:dyDescent="0.15">
      <c r="A167" s="93" t="s">
        <v>247</v>
      </c>
      <c r="B167" s="94" t="s">
        <v>248</v>
      </c>
      <c r="C167" s="94" t="s">
        <v>28</v>
      </c>
      <c r="D167" s="94" t="s">
        <v>61</v>
      </c>
    </row>
    <row r="168" spans="1:5" x14ac:dyDescent="0.15">
      <c r="A168" s="93" t="s">
        <v>249</v>
      </c>
      <c r="B168" s="94" t="s">
        <v>250</v>
      </c>
      <c r="C168" s="94" t="s">
        <v>28</v>
      </c>
      <c r="D168" s="94" t="s">
        <v>1021</v>
      </c>
    </row>
    <row r="169" spans="1:5" x14ac:dyDescent="0.15">
      <c r="A169" s="93" t="s">
        <v>251</v>
      </c>
      <c r="B169" s="94" t="s">
        <v>820</v>
      </c>
      <c r="C169" s="94" t="s">
        <v>28</v>
      </c>
      <c r="D169" s="94" t="s">
        <v>707</v>
      </c>
    </row>
    <row r="170" spans="1:5" x14ac:dyDescent="0.15">
      <c r="A170" s="93" t="s">
        <v>252</v>
      </c>
      <c r="B170" s="94" t="s">
        <v>820</v>
      </c>
      <c r="C170" s="94" t="s">
        <v>28</v>
      </c>
      <c r="D170" s="94" t="s">
        <v>662</v>
      </c>
    </row>
    <row r="171" spans="1:5" x14ac:dyDescent="0.15">
      <c r="A171" s="93" t="s">
        <v>253</v>
      </c>
      <c r="B171" s="94" t="s">
        <v>254</v>
      </c>
      <c r="C171" s="94" t="s">
        <v>28</v>
      </c>
      <c r="D171" s="94" t="s">
        <v>1022</v>
      </c>
    </row>
    <row r="172" spans="1:5" x14ac:dyDescent="0.15">
      <c r="A172" s="93" t="s">
        <v>255</v>
      </c>
      <c r="B172" s="94" t="s">
        <v>256</v>
      </c>
      <c r="C172" s="94" t="s">
        <v>28</v>
      </c>
      <c r="D172" s="94" t="s">
        <v>1012</v>
      </c>
    </row>
    <row r="173" spans="1:5" x14ac:dyDescent="0.15">
      <c r="A173" s="93" t="s">
        <v>257</v>
      </c>
      <c r="B173" s="94" t="s">
        <v>258</v>
      </c>
      <c r="C173" s="94" t="s">
        <v>28</v>
      </c>
      <c r="D173" s="94" t="s">
        <v>986</v>
      </c>
    </row>
    <row r="174" spans="1:5" x14ac:dyDescent="0.15">
      <c r="A174" s="93" t="s">
        <v>260</v>
      </c>
      <c r="B174" s="94" t="s">
        <v>261</v>
      </c>
      <c r="C174" s="94" t="s">
        <v>28</v>
      </c>
      <c r="D174" s="94" t="s">
        <v>1004</v>
      </c>
    </row>
    <row r="175" spans="1:5" x14ac:dyDescent="0.15">
      <c r="A175" s="93" t="s">
        <v>262</v>
      </c>
      <c r="B175" s="94" t="s">
        <v>263</v>
      </c>
      <c r="C175" s="94" t="s">
        <v>28</v>
      </c>
      <c r="D175" s="94" t="s">
        <v>698</v>
      </c>
      <c r="E175" s="56"/>
    </row>
    <row r="176" spans="1:5" x14ac:dyDescent="0.15">
      <c r="A176" s="93" t="s">
        <v>264</v>
      </c>
      <c r="B176" s="94" t="s">
        <v>265</v>
      </c>
      <c r="C176" s="94" t="s">
        <v>28</v>
      </c>
      <c r="D176" s="94" t="s">
        <v>469</v>
      </c>
    </row>
    <row r="177" spans="1:6" x14ac:dyDescent="0.15">
      <c r="A177" s="93" t="s">
        <v>266</v>
      </c>
      <c r="B177" s="94" t="s">
        <v>267</v>
      </c>
      <c r="C177" s="94" t="s">
        <v>28</v>
      </c>
      <c r="D177" s="94" t="s">
        <v>661</v>
      </c>
    </row>
    <row r="178" spans="1:6" x14ac:dyDescent="0.15">
      <c r="A178" s="93" t="s">
        <v>270</v>
      </c>
      <c r="B178" s="94" t="s">
        <v>271</v>
      </c>
      <c r="C178" s="94" t="s">
        <v>28</v>
      </c>
      <c r="D178" s="94" t="s">
        <v>1023</v>
      </c>
    </row>
    <row r="179" spans="1:6" x14ac:dyDescent="0.15">
      <c r="A179" s="93" t="s">
        <v>272</v>
      </c>
      <c r="B179" s="94" t="s">
        <v>273</v>
      </c>
      <c r="C179" s="94" t="s">
        <v>28</v>
      </c>
      <c r="D179" s="94" t="s">
        <v>100</v>
      </c>
      <c r="E179" s="40"/>
    </row>
    <row r="180" spans="1:6" x14ac:dyDescent="0.15">
      <c r="A180" s="93" t="s">
        <v>275</v>
      </c>
      <c r="B180" s="94" t="s">
        <v>276</v>
      </c>
      <c r="C180" s="94" t="s">
        <v>28</v>
      </c>
      <c r="D180" s="94" t="s">
        <v>993</v>
      </c>
    </row>
    <row r="181" spans="1:6" x14ac:dyDescent="0.15">
      <c r="A181" s="93" t="s">
        <v>277</v>
      </c>
      <c r="B181" s="94" t="s">
        <v>278</v>
      </c>
      <c r="C181" s="94" t="s">
        <v>28</v>
      </c>
      <c r="D181" s="94" t="s">
        <v>1024</v>
      </c>
    </row>
    <row r="182" spans="1:6" x14ac:dyDescent="0.15">
      <c r="A182" s="93" t="s">
        <v>280</v>
      </c>
      <c r="B182" s="94" t="s">
        <v>281</v>
      </c>
      <c r="C182" s="94" t="s">
        <v>28</v>
      </c>
      <c r="D182" s="94" t="s">
        <v>995</v>
      </c>
    </row>
    <row r="183" spans="1:6" x14ac:dyDescent="0.15">
      <c r="A183" s="36" t="s">
        <v>681</v>
      </c>
      <c r="B183" s="37" t="s">
        <v>682</v>
      </c>
      <c r="C183" s="94" t="s">
        <v>28</v>
      </c>
      <c r="D183" s="37" t="s">
        <v>1025</v>
      </c>
    </row>
    <row r="184" spans="1:6" x14ac:dyDescent="0.15">
      <c r="A184" s="36" t="s">
        <v>684</v>
      </c>
      <c r="B184" s="37" t="s">
        <v>685</v>
      </c>
      <c r="C184" s="94" t="s">
        <v>28</v>
      </c>
      <c r="D184" s="37" t="s">
        <v>1026</v>
      </c>
    </row>
    <row r="185" spans="1:6" x14ac:dyDescent="0.15">
      <c r="A185" s="93" t="s">
        <v>686</v>
      </c>
      <c r="B185" s="94" t="s">
        <v>821</v>
      </c>
      <c r="C185" s="94" t="s">
        <v>28</v>
      </c>
      <c r="D185" s="94" t="s">
        <v>651</v>
      </c>
    </row>
    <row r="186" spans="1:6" x14ac:dyDescent="0.15">
      <c r="A186" s="93" t="s">
        <v>282</v>
      </c>
      <c r="B186" s="94" t="s">
        <v>822</v>
      </c>
      <c r="C186" s="94" t="s">
        <v>28</v>
      </c>
      <c r="D186" s="94" t="s">
        <v>1027</v>
      </c>
    </row>
    <row r="187" spans="1:6" s="40" customFormat="1" x14ac:dyDescent="0.15">
      <c r="A187" s="93" t="s">
        <v>823</v>
      </c>
      <c r="B187" s="94" t="s">
        <v>824</v>
      </c>
      <c r="C187" s="94" t="s">
        <v>28</v>
      </c>
      <c r="D187" s="94" t="s">
        <v>268</v>
      </c>
      <c r="E187"/>
      <c r="F187"/>
    </row>
    <row r="188" spans="1:6" x14ac:dyDescent="0.15">
      <c r="A188" s="93" t="s">
        <v>825</v>
      </c>
      <c r="B188" s="94" t="s">
        <v>826</v>
      </c>
      <c r="C188" s="94" t="s">
        <v>28</v>
      </c>
      <c r="D188" s="94" t="s">
        <v>677</v>
      </c>
    </row>
    <row r="189" spans="1:6" x14ac:dyDescent="0.15">
      <c r="A189" s="93" t="s">
        <v>827</v>
      </c>
      <c r="B189" s="94" t="s">
        <v>828</v>
      </c>
      <c r="C189" s="94" t="s">
        <v>28</v>
      </c>
      <c r="D189" s="94" t="s">
        <v>678</v>
      </c>
    </row>
    <row r="190" spans="1:6" x14ac:dyDescent="0.15">
      <c r="A190" s="93" t="s">
        <v>284</v>
      </c>
      <c r="B190" s="95" t="s">
        <v>285</v>
      </c>
      <c r="C190" s="94" t="s">
        <v>28</v>
      </c>
      <c r="D190" s="94" t="s">
        <v>70</v>
      </c>
      <c r="E190" s="38"/>
    </row>
    <row r="191" spans="1:6" x14ac:dyDescent="0.15">
      <c r="A191" s="93" t="s">
        <v>829</v>
      </c>
      <c r="B191" s="94" t="s">
        <v>286</v>
      </c>
      <c r="C191" s="94" t="s">
        <v>28</v>
      </c>
      <c r="D191" s="94" t="s">
        <v>1028</v>
      </c>
      <c r="E191" s="38"/>
    </row>
    <row r="192" spans="1:6" x14ac:dyDescent="0.15">
      <c r="A192" s="93" t="s">
        <v>830</v>
      </c>
      <c r="B192" s="94" t="s">
        <v>288</v>
      </c>
      <c r="C192" s="94" t="s">
        <v>28</v>
      </c>
      <c r="D192" s="94" t="s">
        <v>1029</v>
      </c>
      <c r="E192" s="38"/>
    </row>
    <row r="193" spans="1:5" x14ac:dyDescent="0.15">
      <c r="A193" s="93" t="s">
        <v>831</v>
      </c>
      <c r="B193" s="94" t="s">
        <v>289</v>
      </c>
      <c r="C193" s="94" t="s">
        <v>28</v>
      </c>
      <c r="D193" s="94" t="s">
        <v>1030</v>
      </c>
    </row>
    <row r="194" spans="1:5" x14ac:dyDescent="0.15">
      <c r="A194" s="93" t="s">
        <v>832</v>
      </c>
      <c r="B194" s="94" t="s">
        <v>290</v>
      </c>
      <c r="C194" s="94" t="s">
        <v>28</v>
      </c>
      <c r="D194" s="94" t="s">
        <v>533</v>
      </c>
    </row>
    <row r="195" spans="1:5" x14ac:dyDescent="0.15">
      <c r="A195" s="93" t="s">
        <v>833</v>
      </c>
      <c r="B195" s="94" t="s">
        <v>291</v>
      </c>
      <c r="C195" s="94" t="s">
        <v>28</v>
      </c>
      <c r="D195" s="94" t="s">
        <v>1031</v>
      </c>
    </row>
    <row r="196" spans="1:5" x14ac:dyDescent="0.15">
      <c r="A196" s="93" t="s">
        <v>834</v>
      </c>
      <c r="B196" s="94" t="s">
        <v>835</v>
      </c>
      <c r="C196" s="94" t="s">
        <v>28</v>
      </c>
      <c r="D196" s="94" t="s">
        <v>1032</v>
      </c>
      <c r="E196" s="38"/>
    </row>
    <row r="197" spans="1:5" x14ac:dyDescent="0.15">
      <c r="A197" s="93" t="s">
        <v>836</v>
      </c>
      <c r="B197" s="94" t="s">
        <v>837</v>
      </c>
      <c r="C197" s="94" t="s">
        <v>28</v>
      </c>
      <c r="D197" s="94" t="s">
        <v>668</v>
      </c>
    </row>
    <row r="198" spans="1:5" x14ac:dyDescent="0.15">
      <c r="A198" s="93" t="s">
        <v>838</v>
      </c>
      <c r="B198" s="94" t="s">
        <v>839</v>
      </c>
      <c r="C198" s="94" t="s">
        <v>28</v>
      </c>
      <c r="D198" s="94" t="s">
        <v>680</v>
      </c>
    </row>
    <row r="199" spans="1:5" x14ac:dyDescent="0.15">
      <c r="A199" s="93" t="s">
        <v>840</v>
      </c>
      <c r="B199" s="94" t="s">
        <v>841</v>
      </c>
      <c r="C199" s="94" t="s">
        <v>28</v>
      </c>
      <c r="D199" s="94" t="s">
        <v>1033</v>
      </c>
    </row>
    <row r="200" spans="1:5" x14ac:dyDescent="0.15">
      <c r="A200" s="93" t="s">
        <v>292</v>
      </c>
      <c r="B200" s="94" t="s">
        <v>293</v>
      </c>
      <c r="C200" s="94" t="s">
        <v>28</v>
      </c>
      <c r="D200" s="94" t="s">
        <v>697</v>
      </c>
    </row>
    <row r="201" spans="1:5" x14ac:dyDescent="0.15">
      <c r="A201" s="93" t="s">
        <v>294</v>
      </c>
      <c r="B201" s="94" t="s">
        <v>293</v>
      </c>
      <c r="C201" s="94" t="s">
        <v>28</v>
      </c>
      <c r="D201" s="94" t="s">
        <v>691</v>
      </c>
    </row>
    <row r="202" spans="1:5" x14ac:dyDescent="0.15">
      <c r="A202" s="93" t="s">
        <v>295</v>
      </c>
      <c r="B202" s="94" t="s">
        <v>293</v>
      </c>
      <c r="C202" s="94" t="s">
        <v>28</v>
      </c>
      <c r="D202" s="94" t="s">
        <v>1034</v>
      </c>
    </row>
    <row r="203" spans="1:5" x14ac:dyDescent="0.15">
      <c r="A203" s="93" t="s">
        <v>296</v>
      </c>
      <c r="B203" s="94" t="s">
        <v>297</v>
      </c>
      <c r="C203" s="94" t="s">
        <v>28</v>
      </c>
      <c r="D203" s="94" t="s">
        <v>1035</v>
      </c>
    </row>
    <row r="204" spans="1:5" x14ac:dyDescent="0.15">
      <c r="A204" s="93" t="s">
        <v>298</v>
      </c>
      <c r="B204" s="94" t="s">
        <v>299</v>
      </c>
      <c r="C204" s="94" t="s">
        <v>28</v>
      </c>
      <c r="D204" s="94" t="s">
        <v>1036</v>
      </c>
    </row>
    <row r="205" spans="1:5" x14ac:dyDescent="0.15">
      <c r="A205" s="93" t="s">
        <v>300</v>
      </c>
      <c r="B205" s="94" t="s">
        <v>301</v>
      </c>
      <c r="C205" s="94" t="s">
        <v>28</v>
      </c>
      <c r="D205" s="94" t="s">
        <v>1037</v>
      </c>
    </row>
    <row r="206" spans="1:5" x14ac:dyDescent="0.15">
      <c r="A206" s="93" t="s">
        <v>302</v>
      </c>
      <c r="B206" s="94" t="s">
        <v>303</v>
      </c>
      <c r="C206" s="94" t="s">
        <v>28</v>
      </c>
      <c r="D206" s="94" t="s">
        <v>1038</v>
      </c>
    </row>
    <row r="207" spans="1:5" x14ac:dyDescent="0.15">
      <c r="A207" s="93" t="s">
        <v>304</v>
      </c>
      <c r="B207" s="94" t="s">
        <v>305</v>
      </c>
      <c r="C207" s="94" t="s">
        <v>28</v>
      </c>
      <c r="D207" s="94" t="s">
        <v>1000</v>
      </c>
    </row>
    <row r="208" spans="1:5" x14ac:dyDescent="0.15">
      <c r="A208" s="93" t="s">
        <v>306</v>
      </c>
      <c r="B208" s="94" t="s">
        <v>307</v>
      </c>
      <c r="C208" s="94" t="s">
        <v>28</v>
      </c>
      <c r="D208" s="94" t="s">
        <v>1039</v>
      </c>
    </row>
    <row r="209" spans="1:6" x14ac:dyDescent="0.15">
      <c r="A209" s="93" t="s">
        <v>308</v>
      </c>
      <c r="B209" s="94" t="s">
        <v>309</v>
      </c>
      <c r="C209" s="94" t="s">
        <v>28</v>
      </c>
      <c r="D209" s="94" t="s">
        <v>683</v>
      </c>
    </row>
    <row r="210" spans="1:6" x14ac:dyDescent="0.15">
      <c r="A210" s="93" t="s">
        <v>311</v>
      </c>
      <c r="B210" s="94" t="s">
        <v>312</v>
      </c>
      <c r="C210" s="94" t="s">
        <v>28</v>
      </c>
      <c r="D210" s="94" t="s">
        <v>551</v>
      </c>
    </row>
    <row r="211" spans="1:6" x14ac:dyDescent="0.15">
      <c r="A211" s="93" t="s">
        <v>842</v>
      </c>
      <c r="B211" s="94" t="s">
        <v>843</v>
      </c>
      <c r="C211" s="94" t="s">
        <v>28</v>
      </c>
      <c r="D211" s="94" t="s">
        <v>111</v>
      </c>
    </row>
    <row r="212" spans="1:6" s="40" customFormat="1" x14ac:dyDescent="0.15">
      <c r="A212" s="93" t="s">
        <v>313</v>
      </c>
      <c r="B212" s="94" t="s">
        <v>314</v>
      </c>
      <c r="C212" s="94" t="s">
        <v>28</v>
      </c>
      <c r="D212" s="94" t="s">
        <v>1040</v>
      </c>
    </row>
    <row r="213" spans="1:6" x14ac:dyDescent="0.15">
      <c r="A213" s="93" t="s">
        <v>315</v>
      </c>
      <c r="B213" s="94" t="s">
        <v>316</v>
      </c>
      <c r="C213" s="94" t="s">
        <v>28</v>
      </c>
      <c r="D213" s="94" t="s">
        <v>647</v>
      </c>
    </row>
    <row r="214" spans="1:6" x14ac:dyDescent="0.15">
      <c r="A214" s="93" t="s">
        <v>317</v>
      </c>
      <c r="B214" s="94" t="s">
        <v>318</v>
      </c>
      <c r="C214" s="94" t="s">
        <v>28</v>
      </c>
      <c r="D214" s="94" t="s">
        <v>29</v>
      </c>
    </row>
    <row r="215" spans="1:6" x14ac:dyDescent="0.15">
      <c r="A215" s="93" t="s">
        <v>319</v>
      </c>
      <c r="B215" s="94" t="s">
        <v>320</v>
      </c>
      <c r="C215" s="94" t="s">
        <v>28</v>
      </c>
      <c r="D215" s="94" t="s">
        <v>59</v>
      </c>
    </row>
    <row r="216" spans="1:6" x14ac:dyDescent="0.15">
      <c r="A216" s="93" t="s">
        <v>321</v>
      </c>
      <c r="B216" s="94" t="s">
        <v>322</v>
      </c>
      <c r="C216" s="94" t="s">
        <v>28</v>
      </c>
      <c r="D216" s="94" t="s">
        <v>688</v>
      </c>
    </row>
    <row r="217" spans="1:6" x14ac:dyDescent="0.15">
      <c r="A217" s="93" t="s">
        <v>693</v>
      </c>
      <c r="B217" s="94" t="s">
        <v>694</v>
      </c>
      <c r="C217" s="94" t="s">
        <v>28</v>
      </c>
      <c r="D217" s="94" t="s">
        <v>658</v>
      </c>
    </row>
    <row r="218" spans="1:6" x14ac:dyDescent="0.15">
      <c r="A218" s="93" t="s">
        <v>844</v>
      </c>
      <c r="B218" s="94" t="s">
        <v>845</v>
      </c>
      <c r="C218" s="94" t="s">
        <v>28</v>
      </c>
      <c r="D218" s="94" t="s">
        <v>711</v>
      </c>
    </row>
    <row r="219" spans="1:6" x14ac:dyDescent="0.15">
      <c r="A219" s="93" t="s">
        <v>323</v>
      </c>
      <c r="B219" s="94" t="s">
        <v>846</v>
      </c>
      <c r="C219" s="94" t="s">
        <v>28</v>
      </c>
      <c r="D219" s="94" t="s">
        <v>1041</v>
      </c>
    </row>
    <row r="220" spans="1:6" x14ac:dyDescent="0.15">
      <c r="A220" s="93" t="s">
        <v>847</v>
      </c>
      <c r="B220" s="94" t="s">
        <v>848</v>
      </c>
      <c r="C220" s="94" t="s">
        <v>28</v>
      </c>
      <c r="D220" s="94" t="s">
        <v>644</v>
      </c>
    </row>
    <row r="221" spans="1:6" x14ac:dyDescent="0.15">
      <c r="A221" s="93" t="s">
        <v>324</v>
      </c>
      <c r="B221" s="94" t="s">
        <v>849</v>
      </c>
      <c r="C221" s="94" t="s">
        <v>28</v>
      </c>
      <c r="D221" s="94" t="s">
        <v>719</v>
      </c>
    </row>
    <row r="222" spans="1:6" x14ac:dyDescent="0.15">
      <c r="A222" s="93" t="s">
        <v>325</v>
      </c>
      <c r="B222" s="94" t="s">
        <v>849</v>
      </c>
      <c r="C222" s="94" t="s">
        <v>28</v>
      </c>
      <c r="D222" s="94" t="s">
        <v>1009</v>
      </c>
    </row>
    <row r="223" spans="1:6" x14ac:dyDescent="0.15">
      <c r="A223" s="93" t="s">
        <v>850</v>
      </c>
      <c r="B223" s="94" t="s">
        <v>851</v>
      </c>
      <c r="C223" s="94" t="s">
        <v>28</v>
      </c>
      <c r="D223" s="94" t="s">
        <v>100</v>
      </c>
    </row>
    <row r="224" spans="1:6" s="40" customFormat="1" x14ac:dyDescent="0.15">
      <c r="A224" s="93" t="s">
        <v>326</v>
      </c>
      <c r="B224" s="94" t="s">
        <v>696</v>
      </c>
      <c r="C224" s="94" t="s">
        <v>28</v>
      </c>
      <c r="D224" s="94" t="s">
        <v>97</v>
      </c>
      <c r="E224"/>
      <c r="F224"/>
    </row>
    <row r="225" spans="1:5" x14ac:dyDescent="0.15">
      <c r="A225" s="93" t="s">
        <v>852</v>
      </c>
      <c r="B225" s="94" t="s">
        <v>696</v>
      </c>
      <c r="C225" s="94" t="s">
        <v>28</v>
      </c>
      <c r="D225" s="94" t="s">
        <v>274</v>
      </c>
    </row>
    <row r="226" spans="1:5" x14ac:dyDescent="0.15">
      <c r="A226" s="93" t="s">
        <v>327</v>
      </c>
      <c r="B226" s="94" t="s">
        <v>328</v>
      </c>
      <c r="C226" s="94" t="s">
        <v>28</v>
      </c>
      <c r="D226" s="94" t="s">
        <v>647</v>
      </c>
    </row>
    <row r="227" spans="1:5" x14ac:dyDescent="0.15">
      <c r="A227" s="93" t="s">
        <v>329</v>
      </c>
      <c r="B227" s="94" t="s">
        <v>330</v>
      </c>
      <c r="C227" s="94" t="s">
        <v>28</v>
      </c>
      <c r="D227" s="94" t="s">
        <v>551</v>
      </c>
    </row>
    <row r="228" spans="1:5" x14ac:dyDescent="0.15">
      <c r="A228" s="93" t="s">
        <v>331</v>
      </c>
      <c r="B228" s="94" t="s">
        <v>332</v>
      </c>
      <c r="C228" s="94" t="s">
        <v>28</v>
      </c>
      <c r="D228" s="94" t="s">
        <v>568</v>
      </c>
    </row>
    <row r="229" spans="1:5" x14ac:dyDescent="0.15">
      <c r="A229" s="93" t="s">
        <v>334</v>
      </c>
      <c r="B229" s="94" t="s">
        <v>335</v>
      </c>
      <c r="C229" s="94" t="s">
        <v>28</v>
      </c>
      <c r="D229" s="94" t="s">
        <v>1026</v>
      </c>
    </row>
    <row r="230" spans="1:5" x14ac:dyDescent="0.15">
      <c r="A230" s="93" t="s">
        <v>336</v>
      </c>
      <c r="B230" s="94" t="s">
        <v>337</v>
      </c>
      <c r="C230" s="94" t="s">
        <v>28</v>
      </c>
      <c r="D230" s="94" t="s">
        <v>994</v>
      </c>
    </row>
    <row r="231" spans="1:5" x14ac:dyDescent="0.15">
      <c r="A231" s="93" t="s">
        <v>339</v>
      </c>
      <c r="B231" s="94" t="s">
        <v>337</v>
      </c>
      <c r="C231" s="94" t="s">
        <v>28</v>
      </c>
      <c r="D231" s="94" t="s">
        <v>1042</v>
      </c>
    </row>
    <row r="232" spans="1:5" x14ac:dyDescent="0.15">
      <c r="A232" s="93" t="s">
        <v>853</v>
      </c>
      <c r="B232" s="94" t="s">
        <v>854</v>
      </c>
      <c r="C232" s="94" t="s">
        <v>28</v>
      </c>
      <c r="D232" s="94" t="s">
        <v>1043</v>
      </c>
    </row>
    <row r="233" spans="1:5" x14ac:dyDescent="0.15">
      <c r="A233" s="93" t="s">
        <v>340</v>
      </c>
      <c r="B233" s="94" t="s">
        <v>341</v>
      </c>
      <c r="C233" s="94" t="s">
        <v>28</v>
      </c>
      <c r="D233" s="94" t="s">
        <v>676</v>
      </c>
    </row>
    <row r="234" spans="1:5" x14ac:dyDescent="0.15">
      <c r="A234" s="93" t="s">
        <v>342</v>
      </c>
      <c r="B234" s="94" t="s">
        <v>343</v>
      </c>
      <c r="C234" s="94" t="s">
        <v>28</v>
      </c>
      <c r="D234" s="94" t="s">
        <v>530</v>
      </c>
    </row>
    <row r="235" spans="1:5" x14ac:dyDescent="0.15">
      <c r="A235" s="93" t="s">
        <v>344</v>
      </c>
      <c r="B235" s="94" t="s">
        <v>343</v>
      </c>
      <c r="C235" s="94" t="s">
        <v>28</v>
      </c>
      <c r="D235" s="94" t="s">
        <v>1010</v>
      </c>
    </row>
    <row r="236" spans="1:5" x14ac:dyDescent="0.15">
      <c r="A236" s="93" t="s">
        <v>345</v>
      </c>
      <c r="B236" s="94" t="s">
        <v>346</v>
      </c>
      <c r="C236" s="94" t="s">
        <v>28</v>
      </c>
      <c r="D236" s="94" t="s">
        <v>1037</v>
      </c>
      <c r="E236" s="40"/>
    </row>
    <row r="237" spans="1:5" x14ac:dyDescent="0.15">
      <c r="A237" s="93" t="s">
        <v>347</v>
      </c>
      <c r="B237" s="94" t="s">
        <v>855</v>
      </c>
      <c r="C237" s="94" t="s">
        <v>28</v>
      </c>
      <c r="D237" s="94" t="s">
        <v>683</v>
      </c>
    </row>
    <row r="238" spans="1:5" x14ac:dyDescent="0.15">
      <c r="A238" s="93" t="s">
        <v>856</v>
      </c>
      <c r="B238" s="94" t="s">
        <v>857</v>
      </c>
      <c r="C238" s="94" t="s">
        <v>28</v>
      </c>
      <c r="D238" s="94" t="s">
        <v>568</v>
      </c>
    </row>
    <row r="239" spans="1:5" x14ac:dyDescent="0.15">
      <c r="A239" s="93" t="s">
        <v>348</v>
      </c>
      <c r="B239" s="94" t="s">
        <v>349</v>
      </c>
      <c r="C239" s="94" t="s">
        <v>28</v>
      </c>
      <c r="D239" s="94" t="s">
        <v>1044</v>
      </c>
    </row>
    <row r="240" spans="1:5" x14ac:dyDescent="0.15">
      <c r="A240" s="93" t="s">
        <v>350</v>
      </c>
      <c r="B240" s="94" t="s">
        <v>349</v>
      </c>
      <c r="C240" s="94" t="s">
        <v>28</v>
      </c>
      <c r="D240" s="94" t="s">
        <v>1012</v>
      </c>
    </row>
    <row r="241" spans="1:5" x14ac:dyDescent="0.15">
      <c r="A241" s="93" t="s">
        <v>351</v>
      </c>
      <c r="B241" s="94" t="s">
        <v>352</v>
      </c>
      <c r="C241" s="94" t="s">
        <v>28</v>
      </c>
      <c r="D241" s="94" t="s">
        <v>279</v>
      </c>
    </row>
    <row r="242" spans="1:5" x14ac:dyDescent="0.15">
      <c r="A242" s="93" t="s">
        <v>353</v>
      </c>
      <c r="B242" s="94" t="s">
        <v>354</v>
      </c>
      <c r="C242" s="94" t="s">
        <v>28</v>
      </c>
      <c r="D242" s="94" t="s">
        <v>1045</v>
      </c>
      <c r="E242" s="40"/>
    </row>
    <row r="243" spans="1:5" x14ac:dyDescent="0.15">
      <c r="A243" s="93" t="s">
        <v>355</v>
      </c>
      <c r="B243" s="94" t="s">
        <v>356</v>
      </c>
      <c r="C243" s="94" t="s">
        <v>28</v>
      </c>
      <c r="D243" s="94" t="s">
        <v>1019</v>
      </c>
    </row>
    <row r="244" spans="1:5" x14ac:dyDescent="0.15">
      <c r="A244" s="93" t="s">
        <v>357</v>
      </c>
      <c r="B244" s="94" t="s">
        <v>358</v>
      </c>
      <c r="C244" s="94" t="s">
        <v>28</v>
      </c>
      <c r="D244" s="94" t="s">
        <v>283</v>
      </c>
    </row>
    <row r="245" spans="1:5" x14ac:dyDescent="0.15">
      <c r="A245" s="93" t="s">
        <v>359</v>
      </c>
      <c r="B245" s="94" t="s">
        <v>360</v>
      </c>
      <c r="C245" s="94" t="s">
        <v>28</v>
      </c>
      <c r="D245" s="94" t="s">
        <v>259</v>
      </c>
    </row>
    <row r="246" spans="1:5" x14ac:dyDescent="0.15">
      <c r="A246" s="93" t="s">
        <v>361</v>
      </c>
      <c r="B246" s="94" t="s">
        <v>858</v>
      </c>
      <c r="C246" s="94" t="s">
        <v>28</v>
      </c>
      <c r="D246" s="94" t="s">
        <v>568</v>
      </c>
    </row>
    <row r="247" spans="1:5" x14ac:dyDescent="0.15">
      <c r="A247" s="93" t="s">
        <v>859</v>
      </c>
      <c r="B247" s="94" t="s">
        <v>362</v>
      </c>
      <c r="C247" s="94" t="s">
        <v>28</v>
      </c>
      <c r="D247" s="94" t="s">
        <v>51</v>
      </c>
    </row>
    <row r="248" spans="1:5" x14ac:dyDescent="0.15">
      <c r="A248" s="93" t="s">
        <v>363</v>
      </c>
      <c r="B248" s="94" t="s">
        <v>362</v>
      </c>
      <c r="C248" s="94" t="s">
        <v>28</v>
      </c>
      <c r="D248" s="94" t="s">
        <v>657</v>
      </c>
    </row>
    <row r="249" spans="1:5" x14ac:dyDescent="0.15">
      <c r="A249" s="93" t="s">
        <v>364</v>
      </c>
      <c r="B249" s="94" t="s">
        <v>699</v>
      </c>
      <c r="C249" s="94" t="s">
        <v>28</v>
      </c>
      <c r="D249" s="94" t="s">
        <v>437</v>
      </c>
    </row>
    <row r="250" spans="1:5" x14ac:dyDescent="0.15">
      <c r="A250" s="93" t="s">
        <v>365</v>
      </c>
      <c r="B250" s="94" t="s">
        <v>366</v>
      </c>
      <c r="C250" s="94" t="s">
        <v>28</v>
      </c>
      <c r="D250" s="94" t="s">
        <v>687</v>
      </c>
    </row>
    <row r="251" spans="1:5" x14ac:dyDescent="0.15">
      <c r="A251" s="93" t="s">
        <v>860</v>
      </c>
      <c r="B251" s="94" t="s">
        <v>366</v>
      </c>
      <c r="C251" s="94" t="s">
        <v>28</v>
      </c>
      <c r="D251" s="94" t="s">
        <v>283</v>
      </c>
    </row>
    <row r="252" spans="1:5" x14ac:dyDescent="0.15">
      <c r="A252" s="93" t="s">
        <v>367</v>
      </c>
      <c r="B252" s="94" t="s">
        <v>368</v>
      </c>
      <c r="C252" s="94" t="s">
        <v>28</v>
      </c>
      <c r="D252" s="94" t="s">
        <v>658</v>
      </c>
      <c r="E252" s="68"/>
    </row>
    <row r="253" spans="1:5" x14ac:dyDescent="0.15">
      <c r="A253" s="93" t="s">
        <v>369</v>
      </c>
      <c r="B253" s="94" t="s">
        <v>370</v>
      </c>
      <c r="C253" s="94" t="s">
        <v>28</v>
      </c>
      <c r="D253" s="94" t="s">
        <v>269</v>
      </c>
    </row>
    <row r="254" spans="1:5" x14ac:dyDescent="0.15">
      <c r="A254" s="93" t="s">
        <v>371</v>
      </c>
      <c r="B254" s="94" t="s">
        <v>861</v>
      </c>
      <c r="C254" s="94" t="s">
        <v>28</v>
      </c>
      <c r="D254" s="94" t="s">
        <v>55</v>
      </c>
    </row>
    <row r="255" spans="1:5" x14ac:dyDescent="0.15">
      <c r="A255" s="93" t="s">
        <v>372</v>
      </c>
      <c r="B255" s="94" t="s">
        <v>861</v>
      </c>
      <c r="C255" s="94" t="s">
        <v>28</v>
      </c>
      <c r="D255" s="94" t="s">
        <v>122</v>
      </c>
      <c r="E255" s="40"/>
    </row>
    <row r="256" spans="1:5" x14ac:dyDescent="0.15">
      <c r="A256" s="93" t="s">
        <v>862</v>
      </c>
      <c r="B256" s="94" t="s">
        <v>863</v>
      </c>
      <c r="C256" s="94" t="s">
        <v>28</v>
      </c>
      <c r="D256" s="94" t="s">
        <v>268</v>
      </c>
    </row>
    <row r="257" spans="1:6" x14ac:dyDescent="0.15">
      <c r="A257" s="93" t="s">
        <v>373</v>
      </c>
      <c r="B257" s="94" t="s">
        <v>374</v>
      </c>
      <c r="C257" s="94" t="s">
        <v>28</v>
      </c>
      <c r="D257" s="94" t="s">
        <v>111</v>
      </c>
    </row>
    <row r="258" spans="1:6" s="40" customFormat="1" x14ac:dyDescent="0.15">
      <c r="A258" s="93" t="s">
        <v>375</v>
      </c>
      <c r="B258" s="94" t="s">
        <v>376</v>
      </c>
      <c r="C258" s="94" t="s">
        <v>28</v>
      </c>
      <c r="D258" s="94" t="s">
        <v>469</v>
      </c>
      <c r="E258"/>
      <c r="F258"/>
    </row>
    <row r="259" spans="1:6" x14ac:dyDescent="0.15">
      <c r="A259" s="93" t="s">
        <v>377</v>
      </c>
      <c r="B259" s="94" t="s">
        <v>378</v>
      </c>
      <c r="C259" s="94" t="s">
        <v>28</v>
      </c>
      <c r="D259" s="94" t="s">
        <v>59</v>
      </c>
      <c r="E259" s="38"/>
    </row>
    <row r="260" spans="1:6" s="40" customFormat="1" x14ac:dyDescent="0.15">
      <c r="A260" s="93" t="s">
        <v>379</v>
      </c>
      <c r="B260" s="94" t="s">
        <v>380</v>
      </c>
      <c r="C260" s="94" t="s">
        <v>28</v>
      </c>
      <c r="D260" s="94" t="s">
        <v>122</v>
      </c>
      <c r="E260"/>
      <c r="F260"/>
    </row>
    <row r="261" spans="1:6" x14ac:dyDescent="0.15">
      <c r="A261" s="93" t="s">
        <v>701</v>
      </c>
      <c r="B261" s="94" t="s">
        <v>702</v>
      </c>
      <c r="C261" s="94" t="s">
        <v>28</v>
      </c>
      <c r="D261" s="94" t="s">
        <v>711</v>
      </c>
    </row>
    <row r="262" spans="1:6" x14ac:dyDescent="0.15">
      <c r="A262" s="93" t="s">
        <v>381</v>
      </c>
      <c r="B262" s="94" t="s">
        <v>382</v>
      </c>
      <c r="C262" s="94" t="s">
        <v>28</v>
      </c>
      <c r="D262" s="94" t="s">
        <v>437</v>
      </c>
    </row>
    <row r="263" spans="1:6" x14ac:dyDescent="0.15">
      <c r="A263" s="93" t="s">
        <v>383</v>
      </c>
      <c r="B263" s="94" t="s">
        <v>384</v>
      </c>
      <c r="C263" s="94" t="s">
        <v>28</v>
      </c>
      <c r="D263" s="94" t="s">
        <v>704</v>
      </c>
    </row>
    <row r="264" spans="1:6" x14ac:dyDescent="0.15">
      <c r="A264" s="93" t="s">
        <v>385</v>
      </c>
      <c r="B264" s="94" t="s">
        <v>386</v>
      </c>
      <c r="C264" s="94" t="s">
        <v>28</v>
      </c>
      <c r="D264" s="94" t="s">
        <v>994</v>
      </c>
      <c r="E264" s="38"/>
    </row>
    <row r="265" spans="1:6" x14ac:dyDescent="0.15">
      <c r="A265" s="93" t="s">
        <v>387</v>
      </c>
      <c r="B265" s="94" t="s">
        <v>388</v>
      </c>
      <c r="C265" s="94" t="s">
        <v>28</v>
      </c>
      <c r="D265" s="94" t="s">
        <v>259</v>
      </c>
    </row>
    <row r="266" spans="1:6" x14ac:dyDescent="0.15">
      <c r="A266" s="93" t="s">
        <v>390</v>
      </c>
      <c r="B266" s="94" t="s">
        <v>388</v>
      </c>
      <c r="C266" s="94" t="s">
        <v>28</v>
      </c>
      <c r="D266" s="94" t="s">
        <v>122</v>
      </c>
    </row>
    <row r="267" spans="1:6" x14ac:dyDescent="0.15">
      <c r="A267" s="93" t="s">
        <v>391</v>
      </c>
      <c r="B267" s="94" t="s">
        <v>864</v>
      </c>
      <c r="C267" s="94" t="s">
        <v>28</v>
      </c>
      <c r="D267" s="94" t="s">
        <v>61</v>
      </c>
    </row>
    <row r="268" spans="1:6" x14ac:dyDescent="0.15">
      <c r="A268" s="93" t="s">
        <v>392</v>
      </c>
      <c r="B268" s="94" t="s">
        <v>393</v>
      </c>
      <c r="C268" s="94" t="s">
        <v>28</v>
      </c>
      <c r="D268" s="94" t="s">
        <v>677</v>
      </c>
    </row>
    <row r="269" spans="1:6" x14ac:dyDescent="0.15">
      <c r="A269" s="93" t="s">
        <v>394</v>
      </c>
      <c r="B269" s="94" t="s">
        <v>395</v>
      </c>
      <c r="C269" s="94" t="s">
        <v>28</v>
      </c>
      <c r="D269" s="94" t="s">
        <v>100</v>
      </c>
      <c r="E269" s="40"/>
    </row>
    <row r="270" spans="1:6" x14ac:dyDescent="0.15">
      <c r="A270" s="93" t="s">
        <v>396</v>
      </c>
      <c r="B270" s="94" t="s">
        <v>397</v>
      </c>
      <c r="C270" s="94" t="s">
        <v>28</v>
      </c>
      <c r="D270" s="94" t="s">
        <v>59</v>
      </c>
    </row>
    <row r="271" spans="1:6" x14ac:dyDescent="0.15">
      <c r="A271" s="93" t="s">
        <v>398</v>
      </c>
      <c r="B271" s="94" t="s">
        <v>399</v>
      </c>
      <c r="C271" s="94" t="s">
        <v>28</v>
      </c>
      <c r="D271" s="94" t="s">
        <v>710</v>
      </c>
      <c r="E271" s="40"/>
    </row>
    <row r="272" spans="1:6" x14ac:dyDescent="0.15">
      <c r="A272" s="93" t="s">
        <v>400</v>
      </c>
      <c r="B272" s="94" t="s">
        <v>401</v>
      </c>
      <c r="C272" s="94" t="s">
        <v>28</v>
      </c>
      <c r="D272" s="94" t="s">
        <v>677</v>
      </c>
    </row>
    <row r="273" spans="1:5" x14ac:dyDescent="0.15">
      <c r="A273" s="93" t="s">
        <v>402</v>
      </c>
      <c r="B273" s="94" t="s">
        <v>865</v>
      </c>
      <c r="C273" s="94" t="s">
        <v>28</v>
      </c>
      <c r="D273" s="94" t="s">
        <v>651</v>
      </c>
      <c r="E273" s="63"/>
    </row>
    <row r="274" spans="1:5" x14ac:dyDescent="0.15">
      <c r="A274" s="93" t="s">
        <v>866</v>
      </c>
      <c r="B274" s="94" t="s">
        <v>867</v>
      </c>
      <c r="C274" s="94" t="s">
        <v>28</v>
      </c>
      <c r="D274" s="94" t="s">
        <v>187</v>
      </c>
    </row>
    <row r="275" spans="1:5" x14ac:dyDescent="0.15">
      <c r="A275" s="93" t="s">
        <v>403</v>
      </c>
      <c r="B275" s="94" t="s">
        <v>404</v>
      </c>
      <c r="C275" s="94" t="s">
        <v>28</v>
      </c>
      <c r="D275" s="94" t="s">
        <v>103</v>
      </c>
    </row>
    <row r="276" spans="1:5" x14ac:dyDescent="0.15">
      <c r="A276" s="93" t="s">
        <v>405</v>
      </c>
      <c r="B276" s="94" t="s">
        <v>406</v>
      </c>
      <c r="C276" s="94" t="s">
        <v>28</v>
      </c>
      <c r="D276" s="94" t="s">
        <v>711</v>
      </c>
    </row>
    <row r="277" spans="1:5" x14ac:dyDescent="0.15">
      <c r="A277" s="93" t="s">
        <v>868</v>
      </c>
      <c r="B277" s="94" t="s">
        <v>869</v>
      </c>
      <c r="C277" s="94" t="s">
        <v>28</v>
      </c>
      <c r="D277" s="94" t="s">
        <v>116</v>
      </c>
    </row>
    <row r="278" spans="1:5" x14ac:dyDescent="0.15">
      <c r="A278" s="93" t="s">
        <v>870</v>
      </c>
      <c r="B278" s="94" t="s">
        <v>871</v>
      </c>
      <c r="C278" s="94" t="s">
        <v>28</v>
      </c>
      <c r="D278" s="94" t="s">
        <v>259</v>
      </c>
    </row>
    <row r="279" spans="1:5" x14ac:dyDescent="0.15">
      <c r="A279" s="93" t="s">
        <v>872</v>
      </c>
      <c r="B279" s="94" t="s">
        <v>873</v>
      </c>
      <c r="C279" s="94" t="s">
        <v>28</v>
      </c>
      <c r="D279" s="94" t="s">
        <v>1032</v>
      </c>
    </row>
    <row r="280" spans="1:5" x14ac:dyDescent="0.15">
      <c r="A280" s="93" t="s">
        <v>874</v>
      </c>
      <c r="B280" s="94" t="s">
        <v>873</v>
      </c>
      <c r="C280" s="94" t="s">
        <v>28</v>
      </c>
      <c r="D280" s="94" t="s">
        <v>187</v>
      </c>
      <c r="E280" s="40"/>
    </row>
    <row r="281" spans="1:5" x14ac:dyDescent="0.15">
      <c r="A281" s="93" t="s">
        <v>875</v>
      </c>
      <c r="B281" s="94" t="s">
        <v>876</v>
      </c>
      <c r="C281" s="94" t="s">
        <v>28</v>
      </c>
      <c r="D281" s="94" t="s">
        <v>1046</v>
      </c>
    </row>
    <row r="282" spans="1:5" x14ac:dyDescent="0.15">
      <c r="A282" s="93" t="s">
        <v>877</v>
      </c>
      <c r="B282" s="94" t="s">
        <v>878</v>
      </c>
      <c r="C282" s="94" t="s">
        <v>28</v>
      </c>
      <c r="D282" s="94" t="s">
        <v>1047</v>
      </c>
    </row>
    <row r="283" spans="1:5" x14ac:dyDescent="0.15">
      <c r="A283" s="93" t="s">
        <v>879</v>
      </c>
      <c r="B283" s="94" t="s">
        <v>880</v>
      </c>
      <c r="C283" s="94" t="s">
        <v>28</v>
      </c>
      <c r="D283" s="94" t="s">
        <v>688</v>
      </c>
    </row>
    <row r="284" spans="1:5" x14ac:dyDescent="0.15">
      <c r="A284" s="93" t="s">
        <v>881</v>
      </c>
      <c r="B284" s="94" t="s">
        <v>715</v>
      </c>
      <c r="C284" s="94" t="s">
        <v>28</v>
      </c>
      <c r="D284" s="94" t="s">
        <v>1048</v>
      </c>
      <c r="E284" s="40"/>
    </row>
    <row r="285" spans="1:5" x14ac:dyDescent="0.15">
      <c r="A285" s="93" t="s">
        <v>882</v>
      </c>
      <c r="B285" s="94" t="s">
        <v>715</v>
      </c>
      <c r="C285" s="94" t="s">
        <v>28</v>
      </c>
      <c r="D285" s="94" t="s">
        <v>1049</v>
      </c>
    </row>
    <row r="286" spans="1:5" x14ac:dyDescent="0.15">
      <c r="A286" s="93" t="s">
        <v>883</v>
      </c>
      <c r="B286" s="94" t="s">
        <v>532</v>
      </c>
      <c r="C286" s="94" t="s">
        <v>28</v>
      </c>
      <c r="D286" s="94" t="s">
        <v>1050</v>
      </c>
    </row>
    <row r="287" spans="1:5" x14ac:dyDescent="0.15">
      <c r="A287" s="93" t="s">
        <v>884</v>
      </c>
      <c r="B287" s="94" t="s">
        <v>717</v>
      </c>
      <c r="C287" s="94" t="s">
        <v>28</v>
      </c>
      <c r="D287" s="94" t="s">
        <v>1011</v>
      </c>
    </row>
    <row r="288" spans="1:5" x14ac:dyDescent="0.15">
      <c r="A288" s="93" t="s">
        <v>885</v>
      </c>
      <c r="B288" s="94" t="s">
        <v>886</v>
      </c>
      <c r="C288" s="94" t="s">
        <v>28</v>
      </c>
      <c r="D288" s="94" t="s">
        <v>1051</v>
      </c>
    </row>
    <row r="289" spans="1:5" x14ac:dyDescent="0.15">
      <c r="A289" s="93" t="s">
        <v>887</v>
      </c>
      <c r="B289" s="94" t="s">
        <v>534</v>
      </c>
      <c r="C289" s="94" t="s">
        <v>28</v>
      </c>
      <c r="D289" s="94" t="s">
        <v>996</v>
      </c>
      <c r="E289" s="63"/>
    </row>
    <row r="290" spans="1:5" x14ac:dyDescent="0.15">
      <c r="A290" s="93" t="s">
        <v>888</v>
      </c>
      <c r="B290" s="94" t="s">
        <v>889</v>
      </c>
      <c r="C290" s="94" t="s">
        <v>28</v>
      </c>
      <c r="D290" s="94" t="s">
        <v>1052</v>
      </c>
    </row>
    <row r="291" spans="1:5" x14ac:dyDescent="0.15">
      <c r="A291" s="93" t="s">
        <v>890</v>
      </c>
      <c r="B291" s="94" t="s">
        <v>891</v>
      </c>
      <c r="C291" s="94" t="s">
        <v>28</v>
      </c>
      <c r="D291" s="94" t="s">
        <v>691</v>
      </c>
    </row>
    <row r="292" spans="1:5" x14ac:dyDescent="0.15">
      <c r="A292" s="93" t="s">
        <v>892</v>
      </c>
      <c r="B292" s="94" t="s">
        <v>537</v>
      </c>
      <c r="C292" s="94" t="s">
        <v>28</v>
      </c>
      <c r="D292" s="94" t="s">
        <v>111</v>
      </c>
    </row>
    <row r="293" spans="1:5" x14ac:dyDescent="0.15">
      <c r="A293" s="93" t="s">
        <v>893</v>
      </c>
      <c r="B293" s="94" t="s">
        <v>538</v>
      </c>
      <c r="C293" s="94" t="s">
        <v>28</v>
      </c>
      <c r="D293" s="94" t="s">
        <v>100</v>
      </c>
    </row>
    <row r="294" spans="1:5" x14ac:dyDescent="0.15">
      <c r="A294" s="93" t="s">
        <v>894</v>
      </c>
      <c r="B294" s="94" t="s">
        <v>895</v>
      </c>
      <c r="C294" s="94" t="s">
        <v>28</v>
      </c>
      <c r="D294" s="94" t="s">
        <v>655</v>
      </c>
    </row>
    <row r="295" spans="1:5" x14ac:dyDescent="0.15">
      <c r="A295" s="93" t="s">
        <v>896</v>
      </c>
      <c r="B295" s="94" t="s">
        <v>720</v>
      </c>
      <c r="C295" s="94" t="s">
        <v>28</v>
      </c>
      <c r="D295" s="94" t="s">
        <v>55</v>
      </c>
    </row>
    <row r="296" spans="1:5" x14ac:dyDescent="0.15">
      <c r="A296" s="93" t="s">
        <v>897</v>
      </c>
      <c r="B296" s="94" t="s">
        <v>721</v>
      </c>
      <c r="C296" s="94" t="s">
        <v>28</v>
      </c>
      <c r="D296" s="94" t="s">
        <v>683</v>
      </c>
      <c r="E296" s="40"/>
    </row>
    <row r="297" spans="1:5" x14ac:dyDescent="0.15">
      <c r="A297" s="93" t="s">
        <v>898</v>
      </c>
      <c r="B297" s="94" t="s">
        <v>721</v>
      </c>
      <c r="C297" s="94" t="s">
        <v>28</v>
      </c>
      <c r="D297" s="110" t="s">
        <v>568</v>
      </c>
    </row>
    <row r="298" spans="1:5" x14ac:dyDescent="0.15">
      <c r="A298" s="93" t="s">
        <v>899</v>
      </c>
      <c r="B298" s="94" t="s">
        <v>722</v>
      </c>
      <c r="C298" s="94" t="s">
        <v>28</v>
      </c>
      <c r="D298" s="94" t="s">
        <v>97</v>
      </c>
    </row>
    <row r="299" spans="1:5" x14ac:dyDescent="0.15">
      <c r="A299" s="93" t="s">
        <v>900</v>
      </c>
      <c r="B299" s="94" t="s">
        <v>537</v>
      </c>
      <c r="C299" s="94" t="s">
        <v>28</v>
      </c>
      <c r="D299" s="94" t="s">
        <v>645</v>
      </c>
    </row>
    <row r="300" spans="1:5" x14ac:dyDescent="0.15">
      <c r="A300" s="93" t="s">
        <v>901</v>
      </c>
      <c r="B300" s="94" t="s">
        <v>537</v>
      </c>
      <c r="C300" s="94" t="s">
        <v>28</v>
      </c>
      <c r="D300" s="94" t="s">
        <v>333</v>
      </c>
      <c r="E300" s="38"/>
    </row>
    <row r="301" spans="1:5" x14ac:dyDescent="0.15">
      <c r="A301" s="93" t="s">
        <v>902</v>
      </c>
      <c r="B301" s="94" t="s">
        <v>721</v>
      </c>
      <c r="C301" s="94" t="s">
        <v>28</v>
      </c>
      <c r="D301" s="94" t="s">
        <v>662</v>
      </c>
    </row>
    <row r="302" spans="1:5" x14ac:dyDescent="0.15">
      <c r="A302" s="93" t="s">
        <v>407</v>
      </c>
      <c r="B302" s="94" t="s">
        <v>903</v>
      </c>
      <c r="C302" s="94" t="s">
        <v>28</v>
      </c>
      <c r="D302" s="94" t="s">
        <v>1053</v>
      </c>
    </row>
    <row r="303" spans="1:5" x14ac:dyDescent="0.15">
      <c r="A303" s="93" t="s">
        <v>408</v>
      </c>
      <c r="B303" s="94" t="s">
        <v>903</v>
      </c>
      <c r="C303" s="94" t="s">
        <v>28</v>
      </c>
      <c r="D303" s="94" t="s">
        <v>1054</v>
      </c>
    </row>
    <row r="304" spans="1:5" x14ac:dyDescent="0.15">
      <c r="A304" s="93" t="s">
        <v>409</v>
      </c>
      <c r="B304" s="94" t="s">
        <v>410</v>
      </c>
      <c r="C304" s="94" t="s">
        <v>28</v>
      </c>
      <c r="D304" s="94" t="s">
        <v>1033</v>
      </c>
    </row>
    <row r="305" spans="1:5" x14ac:dyDescent="0.15">
      <c r="A305" s="93" t="s">
        <v>411</v>
      </c>
      <c r="B305" s="94" t="s">
        <v>412</v>
      </c>
      <c r="C305" s="94" t="s">
        <v>28</v>
      </c>
      <c r="D305" s="94" t="s">
        <v>1055</v>
      </c>
      <c r="E305" s="56"/>
    </row>
    <row r="306" spans="1:5" x14ac:dyDescent="0.15">
      <c r="A306" s="93" t="s">
        <v>904</v>
      </c>
      <c r="B306" s="94" t="s">
        <v>412</v>
      </c>
      <c r="C306" s="94" t="s">
        <v>28</v>
      </c>
      <c r="D306" s="94" t="s">
        <v>1010</v>
      </c>
    </row>
    <row r="307" spans="1:5" x14ac:dyDescent="0.15">
      <c r="A307" s="93" t="s">
        <v>413</v>
      </c>
      <c r="B307" s="94" t="s">
        <v>414</v>
      </c>
      <c r="C307" s="94" t="s">
        <v>28</v>
      </c>
      <c r="D307" s="94" t="s">
        <v>72</v>
      </c>
    </row>
    <row r="308" spans="1:5" x14ac:dyDescent="0.15">
      <c r="A308" s="93" t="s">
        <v>415</v>
      </c>
      <c r="B308" s="94" t="s">
        <v>905</v>
      </c>
      <c r="C308" s="94" t="s">
        <v>28</v>
      </c>
      <c r="D308" s="94" t="s">
        <v>719</v>
      </c>
    </row>
    <row r="309" spans="1:5" x14ac:dyDescent="0.15">
      <c r="A309" s="93" t="s">
        <v>416</v>
      </c>
      <c r="B309" s="94" t="s">
        <v>906</v>
      </c>
      <c r="C309" s="94" t="s">
        <v>28</v>
      </c>
      <c r="D309" s="94" t="s">
        <v>42</v>
      </c>
    </row>
    <row r="310" spans="1:5" x14ac:dyDescent="0.15">
      <c r="A310" s="93" t="s">
        <v>417</v>
      </c>
      <c r="B310" s="94" t="s">
        <v>418</v>
      </c>
      <c r="C310" s="94" t="s">
        <v>28</v>
      </c>
      <c r="D310" s="94" t="s">
        <v>691</v>
      </c>
    </row>
    <row r="311" spans="1:5" x14ac:dyDescent="0.15">
      <c r="A311" s="93" t="s">
        <v>705</v>
      </c>
      <c r="B311" s="94" t="s">
        <v>706</v>
      </c>
      <c r="C311" s="94" t="s">
        <v>28</v>
      </c>
      <c r="D311" s="94" t="s">
        <v>644</v>
      </c>
    </row>
    <row r="312" spans="1:5" x14ac:dyDescent="0.15">
      <c r="A312" s="93" t="s">
        <v>419</v>
      </c>
      <c r="B312" s="94" t="s">
        <v>420</v>
      </c>
      <c r="C312" s="94" t="s">
        <v>28</v>
      </c>
      <c r="D312" s="94" t="s">
        <v>677</v>
      </c>
    </row>
    <row r="313" spans="1:5" x14ac:dyDescent="0.15">
      <c r="A313" s="93" t="s">
        <v>421</v>
      </c>
      <c r="B313" s="94" t="s">
        <v>420</v>
      </c>
      <c r="C313" s="94" t="s">
        <v>28</v>
      </c>
      <c r="D313" s="94" t="s">
        <v>987</v>
      </c>
      <c r="E313" s="56"/>
    </row>
    <row r="314" spans="1:5" x14ac:dyDescent="0.15">
      <c r="A314" s="93" t="s">
        <v>422</v>
      </c>
      <c r="B314" s="94" t="s">
        <v>423</v>
      </c>
      <c r="C314" s="94" t="s">
        <v>28</v>
      </c>
      <c r="D314" s="94" t="s">
        <v>259</v>
      </c>
      <c r="E314" s="40"/>
    </row>
    <row r="315" spans="1:5" x14ac:dyDescent="0.15">
      <c r="A315" s="93" t="s">
        <v>907</v>
      </c>
      <c r="B315" s="94" t="s">
        <v>423</v>
      </c>
      <c r="C315" s="94" t="s">
        <v>28</v>
      </c>
      <c r="D315" s="94" t="s">
        <v>100</v>
      </c>
      <c r="E315" s="92"/>
    </row>
    <row r="316" spans="1:5" x14ac:dyDescent="0.15">
      <c r="A316" s="93" t="s">
        <v>424</v>
      </c>
      <c r="B316" s="94" t="s">
        <v>425</v>
      </c>
      <c r="C316" s="94" t="s">
        <v>28</v>
      </c>
      <c r="D316" s="94" t="s">
        <v>651</v>
      </c>
    </row>
    <row r="317" spans="1:5" x14ac:dyDescent="0.15">
      <c r="A317" s="93" t="s">
        <v>708</v>
      </c>
      <c r="B317" s="94" t="s">
        <v>709</v>
      </c>
      <c r="C317" s="94" t="s">
        <v>28</v>
      </c>
      <c r="D317" s="94" t="s">
        <v>1056</v>
      </c>
    </row>
    <row r="318" spans="1:5" x14ac:dyDescent="0.15">
      <c r="A318" s="93" t="s">
        <v>908</v>
      </c>
      <c r="B318" s="94" t="s">
        <v>909</v>
      </c>
      <c r="C318" s="94" t="s">
        <v>28</v>
      </c>
      <c r="D318" s="94" t="s">
        <v>643</v>
      </c>
    </row>
    <row r="319" spans="1:5" x14ac:dyDescent="0.15">
      <c r="A319" s="93" t="s">
        <v>910</v>
      </c>
      <c r="B319" s="94" t="s">
        <v>911</v>
      </c>
      <c r="C319" s="94" t="s">
        <v>28</v>
      </c>
      <c r="D319" s="94" t="s">
        <v>53</v>
      </c>
    </row>
    <row r="320" spans="1:5" x14ac:dyDescent="0.15">
      <c r="A320" s="93" t="s">
        <v>426</v>
      </c>
      <c r="B320" s="94" t="s">
        <v>427</v>
      </c>
      <c r="C320" s="94" t="s">
        <v>28</v>
      </c>
      <c r="D320" s="94" t="s">
        <v>1016</v>
      </c>
    </row>
    <row r="321" spans="1:6" x14ac:dyDescent="0.15">
      <c r="A321" s="93" t="s">
        <v>428</v>
      </c>
      <c r="B321" s="94" t="s">
        <v>429</v>
      </c>
      <c r="C321" s="94" t="s">
        <v>28</v>
      </c>
      <c r="D321" s="94" t="s">
        <v>338</v>
      </c>
    </row>
    <row r="322" spans="1:6" x14ac:dyDescent="0.15">
      <c r="A322" s="93" t="s">
        <v>430</v>
      </c>
      <c r="B322" s="94" t="s">
        <v>431</v>
      </c>
      <c r="C322" s="94" t="s">
        <v>28</v>
      </c>
      <c r="D322" s="94" t="s">
        <v>103</v>
      </c>
    </row>
    <row r="323" spans="1:6" x14ac:dyDescent="0.15">
      <c r="A323" s="93" t="s">
        <v>432</v>
      </c>
      <c r="B323" s="94" t="s">
        <v>433</v>
      </c>
      <c r="C323" s="94" t="s">
        <v>28</v>
      </c>
      <c r="D323" s="94" t="s">
        <v>269</v>
      </c>
    </row>
    <row r="324" spans="1:6" x14ac:dyDescent="0.15">
      <c r="A324" s="93" t="s">
        <v>434</v>
      </c>
      <c r="B324" s="94" t="s">
        <v>433</v>
      </c>
      <c r="C324" s="94" t="s">
        <v>28</v>
      </c>
      <c r="D324" s="94" t="s">
        <v>333</v>
      </c>
    </row>
    <row r="325" spans="1:6" x14ac:dyDescent="0.15">
      <c r="A325" s="93" t="s">
        <v>435</v>
      </c>
      <c r="B325" s="94" t="s">
        <v>436</v>
      </c>
      <c r="C325" s="94" t="s">
        <v>28</v>
      </c>
      <c r="D325" s="94" t="s">
        <v>279</v>
      </c>
    </row>
    <row r="326" spans="1:6" x14ac:dyDescent="0.15">
      <c r="A326" s="36" t="s">
        <v>438</v>
      </c>
      <c r="B326" s="37" t="s">
        <v>439</v>
      </c>
      <c r="C326" s="94" t="s">
        <v>28</v>
      </c>
      <c r="D326" s="37" t="s">
        <v>279</v>
      </c>
      <c r="E326" s="56"/>
    </row>
    <row r="327" spans="1:6" s="40" customFormat="1" x14ac:dyDescent="0.15">
      <c r="A327" s="93" t="s">
        <v>440</v>
      </c>
      <c r="B327" s="94" t="s">
        <v>441</v>
      </c>
      <c r="C327" s="94" t="s">
        <v>28</v>
      </c>
      <c r="D327" s="94" t="s">
        <v>1057</v>
      </c>
      <c r="E327"/>
      <c r="F327"/>
    </row>
    <row r="328" spans="1:6" x14ac:dyDescent="0.15">
      <c r="A328" s="93" t="s">
        <v>912</v>
      </c>
      <c r="B328" s="94" t="s">
        <v>441</v>
      </c>
      <c r="C328" s="94" t="s">
        <v>28</v>
      </c>
      <c r="D328" s="94" t="s">
        <v>1058</v>
      </c>
      <c r="E328" s="40"/>
      <c r="F328" s="40"/>
    </row>
    <row r="329" spans="1:6" x14ac:dyDescent="0.15">
      <c r="A329" s="66" t="s">
        <v>442</v>
      </c>
      <c r="B329" s="67" t="s">
        <v>443</v>
      </c>
      <c r="C329" s="94" t="s">
        <v>28</v>
      </c>
      <c r="D329" s="67" t="s">
        <v>1035</v>
      </c>
    </row>
    <row r="330" spans="1:6" x14ac:dyDescent="0.15">
      <c r="A330" s="93" t="s">
        <v>444</v>
      </c>
      <c r="B330" s="94" t="s">
        <v>445</v>
      </c>
      <c r="C330" s="94" t="s">
        <v>28</v>
      </c>
      <c r="D330" s="94" t="s">
        <v>1009</v>
      </c>
    </row>
    <row r="331" spans="1:6" x14ac:dyDescent="0.15">
      <c r="A331" s="93" t="s">
        <v>446</v>
      </c>
      <c r="B331" s="94" t="s">
        <v>447</v>
      </c>
      <c r="C331" s="94" t="s">
        <v>28</v>
      </c>
      <c r="D331" s="94" t="s">
        <v>1059</v>
      </c>
      <c r="E331" s="40"/>
    </row>
    <row r="332" spans="1:6" x14ac:dyDescent="0.15">
      <c r="A332" s="93" t="s">
        <v>448</v>
      </c>
      <c r="B332" s="94" t="s">
        <v>913</v>
      </c>
      <c r="C332" s="94" t="s">
        <v>28</v>
      </c>
      <c r="D332" s="94" t="s">
        <v>531</v>
      </c>
      <c r="E332" s="40"/>
    </row>
    <row r="333" spans="1:6" x14ac:dyDescent="0.15">
      <c r="A333" s="93" t="s">
        <v>449</v>
      </c>
      <c r="B333" s="94" t="s">
        <v>450</v>
      </c>
      <c r="C333" s="94" t="s">
        <v>28</v>
      </c>
      <c r="D333" s="94" t="s">
        <v>268</v>
      </c>
    </row>
    <row r="334" spans="1:6" x14ac:dyDescent="0.15">
      <c r="A334" s="93" t="s">
        <v>451</v>
      </c>
      <c r="B334" s="94" t="s">
        <v>452</v>
      </c>
      <c r="C334" s="94" t="s">
        <v>28</v>
      </c>
      <c r="D334" s="94" t="s">
        <v>1055</v>
      </c>
    </row>
    <row r="335" spans="1:6" x14ac:dyDescent="0.15">
      <c r="A335" s="93" t="s">
        <v>453</v>
      </c>
      <c r="B335" s="94" t="s">
        <v>452</v>
      </c>
      <c r="C335" s="94" t="s">
        <v>28</v>
      </c>
      <c r="D335" s="94" t="s">
        <v>1036</v>
      </c>
    </row>
    <row r="336" spans="1:6" x14ac:dyDescent="0.15">
      <c r="A336" s="93" t="s">
        <v>454</v>
      </c>
      <c r="B336" s="94" t="s">
        <v>455</v>
      </c>
      <c r="C336" s="94" t="s">
        <v>28</v>
      </c>
      <c r="D336" s="94" t="s">
        <v>1046</v>
      </c>
    </row>
    <row r="337" spans="1:6" s="40" customFormat="1" x14ac:dyDescent="0.15">
      <c r="A337" s="93" t="s">
        <v>914</v>
      </c>
      <c r="B337" s="94" t="s">
        <v>455</v>
      </c>
      <c r="C337" s="94" t="s">
        <v>28</v>
      </c>
      <c r="D337" s="94" t="s">
        <v>1005</v>
      </c>
      <c r="E337"/>
      <c r="F337"/>
    </row>
    <row r="338" spans="1:6" x14ac:dyDescent="0.15">
      <c r="A338" s="93" t="s">
        <v>915</v>
      </c>
      <c r="B338" s="94" t="s">
        <v>456</v>
      </c>
      <c r="C338" s="94" t="s">
        <v>28</v>
      </c>
      <c r="D338" s="94" t="s">
        <v>61</v>
      </c>
      <c r="E338" s="40"/>
      <c r="F338" s="40"/>
    </row>
    <row r="339" spans="1:6" x14ac:dyDescent="0.15">
      <c r="A339" s="93" t="s">
        <v>457</v>
      </c>
      <c r="B339" s="94" t="s">
        <v>458</v>
      </c>
      <c r="C339" s="94" t="s">
        <v>28</v>
      </c>
      <c r="D339" s="94" t="s">
        <v>333</v>
      </c>
    </row>
    <row r="340" spans="1:6" x14ac:dyDescent="0.15">
      <c r="A340" s="93" t="s">
        <v>459</v>
      </c>
      <c r="B340" s="94" t="s">
        <v>460</v>
      </c>
      <c r="C340" s="94" t="s">
        <v>28</v>
      </c>
      <c r="D340" s="94" t="s">
        <v>274</v>
      </c>
    </row>
    <row r="341" spans="1:6" x14ac:dyDescent="0.15">
      <c r="A341" s="93" t="s">
        <v>461</v>
      </c>
      <c r="B341" s="94" t="s">
        <v>462</v>
      </c>
      <c r="C341" s="94" t="s">
        <v>28</v>
      </c>
      <c r="D341" s="94" t="s">
        <v>711</v>
      </c>
    </row>
    <row r="342" spans="1:6" x14ac:dyDescent="0.15">
      <c r="A342" s="93" t="s">
        <v>463</v>
      </c>
      <c r="B342" s="94" t="s">
        <v>464</v>
      </c>
      <c r="C342" s="94" t="s">
        <v>28</v>
      </c>
      <c r="D342" s="94" t="s">
        <v>1060</v>
      </c>
    </row>
    <row r="343" spans="1:6" x14ac:dyDescent="0.15">
      <c r="A343" s="93" t="s">
        <v>465</v>
      </c>
      <c r="B343" s="94" t="s">
        <v>464</v>
      </c>
      <c r="C343" s="94" t="s">
        <v>28</v>
      </c>
      <c r="D343" s="94" t="s">
        <v>1061</v>
      </c>
    </row>
    <row r="344" spans="1:6" s="40" customFormat="1" x14ac:dyDescent="0.15">
      <c r="A344" s="93" t="s">
        <v>466</v>
      </c>
      <c r="B344" s="94" t="s">
        <v>467</v>
      </c>
      <c r="C344" s="94" t="s">
        <v>28</v>
      </c>
      <c r="D344" s="94" t="s">
        <v>1032</v>
      </c>
      <c r="E344" s="68"/>
      <c r="F344"/>
    </row>
    <row r="345" spans="1:6" x14ac:dyDescent="0.15">
      <c r="A345" s="93" t="s">
        <v>468</v>
      </c>
      <c r="B345" s="94" t="s">
        <v>467</v>
      </c>
      <c r="C345" s="94" t="s">
        <v>28</v>
      </c>
      <c r="D345" s="94" t="s">
        <v>1062</v>
      </c>
      <c r="E345" s="40"/>
      <c r="F345" s="40"/>
    </row>
    <row r="346" spans="1:6" x14ac:dyDescent="0.15">
      <c r="A346" s="93" t="s">
        <v>916</v>
      </c>
      <c r="B346" s="94" t="s">
        <v>917</v>
      </c>
      <c r="C346" s="94" t="s">
        <v>28</v>
      </c>
      <c r="D346" s="94" t="s">
        <v>1019</v>
      </c>
    </row>
    <row r="347" spans="1:6" x14ac:dyDescent="0.15">
      <c r="A347" s="93" t="s">
        <v>470</v>
      </c>
      <c r="B347" s="94" t="s">
        <v>471</v>
      </c>
      <c r="C347" s="94" t="s">
        <v>28</v>
      </c>
      <c r="D347" s="94" t="s">
        <v>991</v>
      </c>
    </row>
    <row r="348" spans="1:6" x14ac:dyDescent="0.15">
      <c r="A348" s="93" t="s">
        <v>472</v>
      </c>
      <c r="B348" s="94" t="s">
        <v>473</v>
      </c>
      <c r="C348" s="94" t="s">
        <v>28</v>
      </c>
      <c r="D348" s="94" t="s">
        <v>274</v>
      </c>
    </row>
    <row r="349" spans="1:6" x14ac:dyDescent="0.15">
      <c r="A349" s="93" t="s">
        <v>474</v>
      </c>
      <c r="B349" s="94" t="s">
        <v>475</v>
      </c>
      <c r="C349" s="94" t="s">
        <v>28</v>
      </c>
      <c r="D349" s="94" t="s">
        <v>111</v>
      </c>
      <c r="E349" s="92"/>
    </row>
    <row r="350" spans="1:6" x14ac:dyDescent="0.15">
      <c r="A350" s="93" t="s">
        <v>476</v>
      </c>
      <c r="B350" s="94" t="s">
        <v>477</v>
      </c>
      <c r="C350" s="94" t="s">
        <v>28</v>
      </c>
      <c r="D350" s="94" t="s">
        <v>1063</v>
      </c>
      <c r="E350" s="63"/>
    </row>
    <row r="351" spans="1:6" x14ac:dyDescent="0.15">
      <c r="A351" s="93" t="s">
        <v>918</v>
      </c>
      <c r="B351" s="94" t="s">
        <v>919</v>
      </c>
      <c r="C351" s="94" t="s">
        <v>28</v>
      </c>
      <c r="D351" s="94" t="s">
        <v>1064</v>
      </c>
    </row>
    <row r="352" spans="1:6" x14ac:dyDescent="0.15">
      <c r="A352" s="93" t="s">
        <v>478</v>
      </c>
      <c r="B352" s="94" t="s">
        <v>479</v>
      </c>
      <c r="C352" s="94" t="s">
        <v>28</v>
      </c>
      <c r="D352" s="94" t="s">
        <v>1065</v>
      </c>
    </row>
    <row r="353" spans="1:5" x14ac:dyDescent="0.15">
      <c r="A353" s="93" t="s">
        <v>920</v>
      </c>
      <c r="B353" s="94" t="s">
        <v>921</v>
      </c>
      <c r="C353" s="94" t="s">
        <v>28</v>
      </c>
      <c r="D353" s="94" t="s">
        <v>547</v>
      </c>
    </row>
    <row r="354" spans="1:5" x14ac:dyDescent="0.15">
      <c r="A354" s="93" t="s">
        <v>480</v>
      </c>
      <c r="B354" s="94" t="s">
        <v>481</v>
      </c>
      <c r="C354" s="94" t="s">
        <v>28</v>
      </c>
      <c r="D354" s="94" t="s">
        <v>437</v>
      </c>
      <c r="E354" s="40"/>
    </row>
    <row r="355" spans="1:5" x14ac:dyDescent="0.15">
      <c r="A355" s="93" t="s">
        <v>482</v>
      </c>
      <c r="B355" s="94" t="s">
        <v>922</v>
      </c>
      <c r="C355" s="94" t="s">
        <v>28</v>
      </c>
      <c r="D355" s="94" t="s">
        <v>61</v>
      </c>
    </row>
    <row r="356" spans="1:5" x14ac:dyDescent="0.15">
      <c r="A356" s="93" t="s">
        <v>923</v>
      </c>
      <c r="B356" s="94" t="s">
        <v>924</v>
      </c>
      <c r="C356" s="94" t="s">
        <v>28</v>
      </c>
      <c r="D356" s="94" t="s">
        <v>187</v>
      </c>
      <c r="E356" s="38"/>
    </row>
    <row r="357" spans="1:5" x14ac:dyDescent="0.15">
      <c r="A357" s="93" t="s">
        <v>483</v>
      </c>
      <c r="B357" s="94" t="s">
        <v>484</v>
      </c>
      <c r="C357" s="94" t="s">
        <v>28</v>
      </c>
      <c r="D357" s="94" t="s">
        <v>72</v>
      </c>
      <c r="E357" s="63"/>
    </row>
    <row r="358" spans="1:5" x14ac:dyDescent="0.15">
      <c r="A358" s="93" t="s">
        <v>485</v>
      </c>
      <c r="B358" s="94" t="s">
        <v>486</v>
      </c>
      <c r="C358" s="94" t="s">
        <v>28</v>
      </c>
      <c r="D358" s="94" t="s">
        <v>61</v>
      </c>
      <c r="E358" s="63"/>
    </row>
    <row r="359" spans="1:5" x14ac:dyDescent="0.15">
      <c r="A359" s="93" t="s">
        <v>487</v>
      </c>
      <c r="B359" s="94" t="s">
        <v>488</v>
      </c>
      <c r="C359" s="94" t="s">
        <v>28</v>
      </c>
      <c r="D359" s="94" t="s">
        <v>994</v>
      </c>
    </row>
    <row r="360" spans="1:5" x14ac:dyDescent="0.15">
      <c r="A360" s="93" t="s">
        <v>489</v>
      </c>
      <c r="B360" s="94" t="s">
        <v>490</v>
      </c>
      <c r="C360" s="94" t="s">
        <v>28</v>
      </c>
      <c r="D360" s="94" t="s">
        <v>683</v>
      </c>
    </row>
    <row r="361" spans="1:5" x14ac:dyDescent="0.15">
      <c r="A361" s="93" t="s">
        <v>491</v>
      </c>
      <c r="B361" s="94" t="s">
        <v>492</v>
      </c>
      <c r="C361" s="94" t="s">
        <v>28</v>
      </c>
      <c r="D361" s="94" t="s">
        <v>637</v>
      </c>
    </row>
    <row r="362" spans="1:5" x14ac:dyDescent="0.15">
      <c r="A362" s="93" t="s">
        <v>493</v>
      </c>
      <c r="B362" s="94" t="s">
        <v>494</v>
      </c>
      <c r="C362" s="94" t="s">
        <v>28</v>
      </c>
      <c r="D362" s="94" t="s">
        <v>122</v>
      </c>
    </row>
    <row r="363" spans="1:5" x14ac:dyDescent="0.15">
      <c r="A363" s="93" t="s">
        <v>495</v>
      </c>
      <c r="B363" s="94" t="s">
        <v>925</v>
      </c>
      <c r="C363" s="94" t="s">
        <v>28</v>
      </c>
      <c r="D363" s="94" t="s">
        <v>100</v>
      </c>
      <c r="E363" s="68"/>
    </row>
    <row r="364" spans="1:5" x14ac:dyDescent="0.15">
      <c r="A364" s="93" t="s">
        <v>496</v>
      </c>
      <c r="B364" s="94" t="s">
        <v>497</v>
      </c>
      <c r="C364" s="94" t="s">
        <v>28</v>
      </c>
      <c r="D364" s="94" t="s">
        <v>1066</v>
      </c>
    </row>
    <row r="365" spans="1:5" x14ac:dyDescent="0.15">
      <c r="A365" s="93" t="s">
        <v>498</v>
      </c>
      <c r="B365" s="94" t="s">
        <v>926</v>
      </c>
      <c r="C365" s="94" t="s">
        <v>28</v>
      </c>
      <c r="D365" s="94" t="s">
        <v>269</v>
      </c>
      <c r="E365" s="92"/>
    </row>
    <row r="366" spans="1:5" x14ac:dyDescent="0.15">
      <c r="A366" s="93" t="s">
        <v>499</v>
      </c>
      <c r="B366" s="94" t="s">
        <v>500</v>
      </c>
      <c r="C366" s="94" t="s">
        <v>28</v>
      </c>
      <c r="D366" s="94" t="s">
        <v>279</v>
      </c>
    </row>
    <row r="367" spans="1:5" x14ac:dyDescent="0.15">
      <c r="A367" s="93" t="s">
        <v>501</v>
      </c>
      <c r="B367" s="94" t="s">
        <v>502</v>
      </c>
      <c r="C367" s="94" t="s">
        <v>28</v>
      </c>
      <c r="D367" s="94" t="s">
        <v>279</v>
      </c>
      <c r="E367" s="40"/>
    </row>
    <row r="368" spans="1:5" x14ac:dyDescent="0.15">
      <c r="A368" s="93" t="s">
        <v>504</v>
      </c>
      <c r="B368" s="94" t="s">
        <v>505</v>
      </c>
      <c r="C368" s="94" t="s">
        <v>28</v>
      </c>
      <c r="D368" s="94" t="s">
        <v>1067</v>
      </c>
    </row>
    <row r="369" spans="1:6" x14ac:dyDescent="0.15">
      <c r="A369" s="93" t="s">
        <v>506</v>
      </c>
      <c r="B369" s="94" t="s">
        <v>927</v>
      </c>
      <c r="C369" s="94" t="s">
        <v>28</v>
      </c>
      <c r="D369" s="94" t="s">
        <v>1068</v>
      </c>
    </row>
    <row r="370" spans="1:6" ht="14.25" customHeight="1" x14ac:dyDescent="0.15">
      <c r="A370" s="93" t="s">
        <v>507</v>
      </c>
      <c r="B370" s="94" t="s">
        <v>508</v>
      </c>
      <c r="C370" s="94" t="s">
        <v>28</v>
      </c>
      <c r="D370" s="94" t="s">
        <v>55</v>
      </c>
    </row>
    <row r="371" spans="1:6" x14ac:dyDescent="0.15">
      <c r="A371" s="93" t="s">
        <v>509</v>
      </c>
      <c r="B371" s="94" t="s">
        <v>508</v>
      </c>
      <c r="C371" s="94" t="s">
        <v>28</v>
      </c>
      <c r="D371" s="94" t="s">
        <v>657</v>
      </c>
    </row>
    <row r="372" spans="1:6" x14ac:dyDescent="0.15">
      <c r="A372" s="93" t="s">
        <v>510</v>
      </c>
      <c r="B372" s="94" t="s">
        <v>508</v>
      </c>
      <c r="C372" s="94" t="s">
        <v>28</v>
      </c>
      <c r="D372" s="94" t="s">
        <v>644</v>
      </c>
    </row>
    <row r="373" spans="1:6" x14ac:dyDescent="0.15">
      <c r="A373" s="93" t="s">
        <v>928</v>
      </c>
      <c r="B373" s="94" t="s">
        <v>929</v>
      </c>
      <c r="C373" s="94" t="s">
        <v>28</v>
      </c>
      <c r="D373" s="94" t="s">
        <v>661</v>
      </c>
      <c r="E373" s="68"/>
    </row>
    <row r="374" spans="1:6" x14ac:dyDescent="0.15">
      <c r="A374" s="93" t="s">
        <v>511</v>
      </c>
      <c r="B374" s="94" t="s">
        <v>512</v>
      </c>
      <c r="C374" s="94" t="s">
        <v>28</v>
      </c>
      <c r="D374" s="94" t="s">
        <v>998</v>
      </c>
      <c r="E374" s="40"/>
    </row>
    <row r="375" spans="1:6" x14ac:dyDescent="0.15">
      <c r="A375" s="93" t="s">
        <v>513</v>
      </c>
      <c r="B375" s="94" t="s">
        <v>512</v>
      </c>
      <c r="C375" s="94" t="s">
        <v>28</v>
      </c>
      <c r="D375" s="94" t="s">
        <v>1004</v>
      </c>
    </row>
    <row r="376" spans="1:6" x14ac:dyDescent="0.15">
      <c r="A376" s="93" t="s">
        <v>514</v>
      </c>
      <c r="B376" s="94" t="s">
        <v>930</v>
      </c>
      <c r="C376" s="94" t="s">
        <v>28</v>
      </c>
      <c r="D376" s="94" t="s">
        <v>677</v>
      </c>
    </row>
    <row r="377" spans="1:6" x14ac:dyDescent="0.15">
      <c r="A377" s="93" t="s">
        <v>515</v>
      </c>
      <c r="B377" s="94" t="s">
        <v>930</v>
      </c>
      <c r="C377" s="94" t="s">
        <v>28</v>
      </c>
      <c r="D377" s="94" t="s">
        <v>100</v>
      </c>
    </row>
    <row r="378" spans="1:6" x14ac:dyDescent="0.15">
      <c r="A378" s="93" t="s">
        <v>931</v>
      </c>
      <c r="B378" s="94" t="s">
        <v>932</v>
      </c>
      <c r="C378" s="94" t="s">
        <v>28</v>
      </c>
      <c r="D378" s="94" t="s">
        <v>116</v>
      </c>
    </row>
    <row r="379" spans="1:6" x14ac:dyDescent="0.15">
      <c r="A379" s="93" t="s">
        <v>516</v>
      </c>
      <c r="B379" s="94" t="s">
        <v>932</v>
      </c>
      <c r="C379" s="94" t="s">
        <v>28</v>
      </c>
      <c r="D379" s="94" t="s">
        <v>110</v>
      </c>
    </row>
    <row r="380" spans="1:6" x14ac:dyDescent="0.15">
      <c r="A380" s="93" t="s">
        <v>933</v>
      </c>
      <c r="B380" s="94" t="s">
        <v>934</v>
      </c>
      <c r="C380" s="94" t="s">
        <v>28</v>
      </c>
      <c r="D380" s="94" t="s">
        <v>116</v>
      </c>
    </row>
    <row r="381" spans="1:6" x14ac:dyDescent="0.15">
      <c r="A381" s="93" t="s">
        <v>517</v>
      </c>
      <c r="B381" s="94" t="s">
        <v>518</v>
      </c>
      <c r="C381" s="94" t="s">
        <v>28</v>
      </c>
      <c r="D381" s="94" t="s">
        <v>103</v>
      </c>
    </row>
    <row r="382" spans="1:6" x14ac:dyDescent="0.15">
      <c r="A382" s="93" t="s">
        <v>519</v>
      </c>
      <c r="B382" s="94" t="s">
        <v>520</v>
      </c>
      <c r="C382" s="94" t="s">
        <v>28</v>
      </c>
      <c r="D382" s="94" t="s">
        <v>268</v>
      </c>
      <c r="E382" s="56"/>
    </row>
    <row r="383" spans="1:6" s="40" customFormat="1" x14ac:dyDescent="0.15">
      <c r="A383" s="93" t="s">
        <v>521</v>
      </c>
      <c r="B383" s="94" t="s">
        <v>520</v>
      </c>
      <c r="C383" s="94" t="s">
        <v>28</v>
      </c>
      <c r="D383" s="94" t="s">
        <v>110</v>
      </c>
      <c r="E383"/>
      <c r="F383"/>
    </row>
    <row r="384" spans="1:6" x14ac:dyDescent="0.15">
      <c r="A384" s="93" t="s">
        <v>522</v>
      </c>
      <c r="B384" s="94" t="s">
        <v>523</v>
      </c>
      <c r="C384" s="94" t="s">
        <v>28</v>
      </c>
      <c r="D384" s="94" t="s">
        <v>697</v>
      </c>
    </row>
    <row r="385" spans="1:6" x14ac:dyDescent="0.15">
      <c r="A385" s="93" t="s">
        <v>935</v>
      </c>
      <c r="B385" s="94" t="s">
        <v>936</v>
      </c>
      <c r="C385" s="94" t="s">
        <v>28</v>
      </c>
      <c r="D385" s="94" t="s">
        <v>714</v>
      </c>
    </row>
    <row r="386" spans="1:6" x14ac:dyDescent="0.15">
      <c r="A386" s="93" t="s">
        <v>524</v>
      </c>
      <c r="B386" s="94" t="s">
        <v>525</v>
      </c>
      <c r="C386" s="94" t="s">
        <v>28</v>
      </c>
      <c r="D386" s="94" t="s">
        <v>658</v>
      </c>
      <c r="E386" s="40"/>
      <c r="F386" s="40"/>
    </row>
    <row r="387" spans="1:6" s="40" customFormat="1" x14ac:dyDescent="0.15">
      <c r="A387" s="93" t="s">
        <v>526</v>
      </c>
      <c r="B387" s="95" t="s">
        <v>527</v>
      </c>
      <c r="C387" s="94" t="s">
        <v>28</v>
      </c>
      <c r="D387" s="94" t="s">
        <v>568</v>
      </c>
      <c r="E387" s="38"/>
      <c r="F387"/>
    </row>
    <row r="388" spans="1:6" x14ac:dyDescent="0.15">
      <c r="A388" s="93" t="s">
        <v>528</v>
      </c>
      <c r="B388" s="95" t="s">
        <v>937</v>
      </c>
      <c r="C388" s="94" t="s">
        <v>28</v>
      </c>
      <c r="D388" s="94" t="s">
        <v>1007</v>
      </c>
    </row>
    <row r="389" spans="1:6" x14ac:dyDescent="0.15">
      <c r="A389" s="93" t="s">
        <v>529</v>
      </c>
      <c r="B389" s="94" t="s">
        <v>937</v>
      </c>
      <c r="C389" s="94" t="s">
        <v>28</v>
      </c>
      <c r="D389" s="94" t="s">
        <v>59</v>
      </c>
    </row>
    <row r="390" spans="1:6" s="56" customFormat="1" x14ac:dyDescent="0.15">
      <c r="A390" s="93" t="s">
        <v>535</v>
      </c>
      <c r="B390" s="94" t="s">
        <v>938</v>
      </c>
      <c r="C390" s="94" t="s">
        <v>28</v>
      </c>
      <c r="D390" s="94" t="s">
        <v>70</v>
      </c>
      <c r="E390" s="40"/>
      <c r="F390" s="40"/>
    </row>
    <row r="391" spans="1:6" x14ac:dyDescent="0.15">
      <c r="A391" s="93" t="s">
        <v>536</v>
      </c>
      <c r="B391" s="94" t="s">
        <v>938</v>
      </c>
      <c r="C391" s="94" t="s">
        <v>28</v>
      </c>
      <c r="D391" s="94" t="s">
        <v>111</v>
      </c>
    </row>
    <row r="392" spans="1:6" x14ac:dyDescent="0.15">
      <c r="A392" s="93" t="s">
        <v>539</v>
      </c>
      <c r="B392" s="94" t="s">
        <v>939</v>
      </c>
      <c r="C392" s="94" t="s">
        <v>45</v>
      </c>
      <c r="D392" s="94" t="s">
        <v>1069</v>
      </c>
    </row>
    <row r="393" spans="1:6" x14ac:dyDescent="0.15">
      <c r="A393" s="93" t="s">
        <v>540</v>
      </c>
      <c r="B393" s="94" t="s">
        <v>940</v>
      </c>
      <c r="C393" s="94" t="s">
        <v>28</v>
      </c>
      <c r="D393" s="94" t="s">
        <v>729</v>
      </c>
      <c r="E393" s="56"/>
      <c r="F393" s="56"/>
    </row>
    <row r="394" spans="1:6" x14ac:dyDescent="0.15">
      <c r="A394" s="93" t="s">
        <v>541</v>
      </c>
      <c r="B394" s="94" t="s">
        <v>940</v>
      </c>
      <c r="C394" s="94" t="s">
        <v>28</v>
      </c>
      <c r="D394" s="94" t="s">
        <v>1026</v>
      </c>
    </row>
    <row r="395" spans="1:6" x14ac:dyDescent="0.15">
      <c r="A395" s="93" t="s">
        <v>941</v>
      </c>
      <c r="B395" s="94" t="s">
        <v>942</v>
      </c>
      <c r="C395" s="94" t="s">
        <v>28</v>
      </c>
      <c r="D395" s="94" t="s">
        <v>70</v>
      </c>
    </row>
    <row r="396" spans="1:6" x14ac:dyDescent="0.15">
      <c r="A396" s="93" t="s">
        <v>943</v>
      </c>
      <c r="B396" s="94" t="s">
        <v>942</v>
      </c>
      <c r="C396" s="94" t="s">
        <v>28</v>
      </c>
      <c r="D396" s="94" t="s">
        <v>279</v>
      </c>
      <c r="E396" s="40"/>
    </row>
    <row r="397" spans="1:6" x14ac:dyDescent="0.15">
      <c r="A397" s="93" t="s">
        <v>542</v>
      </c>
      <c r="B397" s="94" t="s">
        <v>543</v>
      </c>
      <c r="C397" s="94" t="s">
        <v>28</v>
      </c>
      <c r="D397" s="94" t="s">
        <v>698</v>
      </c>
      <c r="E397" s="40"/>
    </row>
    <row r="398" spans="1:6" x14ac:dyDescent="0.15">
      <c r="A398" s="93" t="s">
        <v>544</v>
      </c>
      <c r="B398" s="94" t="s">
        <v>545</v>
      </c>
      <c r="C398" s="94" t="s">
        <v>28</v>
      </c>
      <c r="D398" s="94" t="s">
        <v>268</v>
      </c>
    </row>
    <row r="399" spans="1:6" x14ac:dyDescent="0.15">
      <c r="A399" s="93" t="s">
        <v>546</v>
      </c>
      <c r="B399" s="94" t="s">
        <v>545</v>
      </c>
      <c r="C399" s="94" t="s">
        <v>28</v>
      </c>
      <c r="D399" s="94" t="s">
        <v>1070</v>
      </c>
    </row>
    <row r="400" spans="1:6" x14ac:dyDescent="0.15">
      <c r="A400" s="93" t="s">
        <v>548</v>
      </c>
      <c r="B400" s="94" t="s">
        <v>723</v>
      </c>
      <c r="C400" s="94" t="s">
        <v>28</v>
      </c>
      <c r="D400" s="94" t="s">
        <v>994</v>
      </c>
    </row>
    <row r="401" spans="1:5" x14ac:dyDescent="0.15">
      <c r="A401" s="93" t="s">
        <v>549</v>
      </c>
      <c r="B401" s="94" t="s">
        <v>550</v>
      </c>
      <c r="C401" s="94" t="s">
        <v>28</v>
      </c>
      <c r="D401" s="94" t="s">
        <v>437</v>
      </c>
      <c r="E401" s="40"/>
    </row>
    <row r="402" spans="1:5" x14ac:dyDescent="0.15">
      <c r="A402" s="93" t="s">
        <v>944</v>
      </c>
      <c r="B402" s="94" t="s">
        <v>945</v>
      </c>
      <c r="C402" s="94" t="s">
        <v>28</v>
      </c>
      <c r="D402" s="94" t="s">
        <v>647</v>
      </c>
    </row>
    <row r="403" spans="1:5" x14ac:dyDescent="0.15">
      <c r="A403" s="93" t="s">
        <v>552</v>
      </c>
      <c r="B403" s="94" t="s">
        <v>553</v>
      </c>
      <c r="C403" s="94" t="s">
        <v>28</v>
      </c>
      <c r="D403" s="94" t="s">
        <v>1071</v>
      </c>
    </row>
    <row r="404" spans="1:5" x14ac:dyDescent="0.15">
      <c r="A404" s="93" t="s">
        <v>554</v>
      </c>
      <c r="B404" s="94" t="s">
        <v>553</v>
      </c>
      <c r="C404" s="94" t="s">
        <v>28</v>
      </c>
      <c r="D404" s="94" t="s">
        <v>1072</v>
      </c>
    </row>
    <row r="405" spans="1:5" x14ac:dyDescent="0.15">
      <c r="A405" s="93" t="s">
        <v>555</v>
      </c>
      <c r="B405" s="94" t="s">
        <v>553</v>
      </c>
      <c r="C405" s="94" t="s">
        <v>28</v>
      </c>
      <c r="D405" s="94" t="s">
        <v>1073</v>
      </c>
    </row>
    <row r="406" spans="1:5" x14ac:dyDescent="0.15">
      <c r="A406" s="93" t="s">
        <v>556</v>
      </c>
      <c r="B406" s="94" t="s">
        <v>553</v>
      </c>
      <c r="C406" s="94" t="s">
        <v>28</v>
      </c>
      <c r="D406" s="94" t="s">
        <v>1074</v>
      </c>
    </row>
    <row r="407" spans="1:5" x14ac:dyDescent="0.15">
      <c r="A407" s="93" t="s">
        <v>557</v>
      </c>
      <c r="B407" s="94" t="s">
        <v>558</v>
      </c>
      <c r="C407" s="94" t="s">
        <v>28</v>
      </c>
      <c r="D407" s="94" t="s">
        <v>692</v>
      </c>
    </row>
    <row r="408" spans="1:5" x14ac:dyDescent="0.15">
      <c r="A408" s="93" t="s">
        <v>559</v>
      </c>
      <c r="B408" s="94" t="s">
        <v>558</v>
      </c>
      <c r="C408" s="94" t="s">
        <v>28</v>
      </c>
      <c r="D408" s="94" t="s">
        <v>1015</v>
      </c>
    </row>
    <row r="409" spans="1:5" x14ac:dyDescent="0.15">
      <c r="A409" s="93" t="s">
        <v>560</v>
      </c>
      <c r="B409" s="94" t="s">
        <v>561</v>
      </c>
      <c r="C409" s="94" t="s">
        <v>28</v>
      </c>
      <c r="D409" s="94" t="s">
        <v>551</v>
      </c>
    </row>
    <row r="410" spans="1:5" x14ac:dyDescent="0.15">
      <c r="A410" s="93" t="s">
        <v>562</v>
      </c>
      <c r="B410" s="94" t="s">
        <v>724</v>
      </c>
      <c r="C410" s="94" t="s">
        <v>28</v>
      </c>
      <c r="D410" s="94" t="s">
        <v>1003</v>
      </c>
      <c r="E410" s="56"/>
    </row>
    <row r="411" spans="1:5" x14ac:dyDescent="0.15">
      <c r="A411" s="93" t="s">
        <v>563</v>
      </c>
      <c r="B411" s="94" t="s">
        <v>564</v>
      </c>
      <c r="C411" s="94" t="s">
        <v>28</v>
      </c>
      <c r="D411" s="94" t="s">
        <v>1075</v>
      </c>
    </row>
    <row r="412" spans="1:5" x14ac:dyDescent="0.15">
      <c r="A412" s="93" t="s">
        <v>565</v>
      </c>
      <c r="B412" s="94" t="s">
        <v>566</v>
      </c>
      <c r="C412" s="94" t="s">
        <v>28</v>
      </c>
      <c r="D412" s="94" t="s">
        <v>1033</v>
      </c>
    </row>
    <row r="413" spans="1:5" x14ac:dyDescent="0.15">
      <c r="A413" s="93" t="s">
        <v>567</v>
      </c>
      <c r="B413" s="94" t="s">
        <v>566</v>
      </c>
      <c r="C413" s="94" t="s">
        <v>28</v>
      </c>
      <c r="D413" s="94" t="s">
        <v>568</v>
      </c>
    </row>
    <row r="414" spans="1:5" x14ac:dyDescent="0.15">
      <c r="A414" s="93" t="s">
        <v>569</v>
      </c>
      <c r="B414" s="94" t="s">
        <v>570</v>
      </c>
      <c r="C414" s="94" t="s">
        <v>28</v>
      </c>
      <c r="D414" s="94" t="s">
        <v>999</v>
      </c>
    </row>
    <row r="415" spans="1:5" x14ac:dyDescent="0.15">
      <c r="A415" s="93" t="s">
        <v>725</v>
      </c>
      <c r="B415" s="94" t="s">
        <v>726</v>
      </c>
      <c r="C415" s="94" t="s">
        <v>28</v>
      </c>
      <c r="D415" s="94" t="s">
        <v>55</v>
      </c>
    </row>
    <row r="416" spans="1:5" x14ac:dyDescent="0.15">
      <c r="A416" s="93" t="s">
        <v>946</v>
      </c>
      <c r="B416" s="94" t="s">
        <v>726</v>
      </c>
      <c r="C416" s="94" t="s">
        <v>28</v>
      </c>
      <c r="D416" s="94" t="s">
        <v>72</v>
      </c>
      <c r="E416" s="40"/>
    </row>
    <row r="417" spans="1:5" x14ac:dyDescent="0.15">
      <c r="A417" s="93" t="s">
        <v>727</v>
      </c>
      <c r="B417" s="94" t="s">
        <v>728</v>
      </c>
      <c r="C417" s="94" t="s">
        <v>28</v>
      </c>
      <c r="D417" s="94" t="s">
        <v>116</v>
      </c>
    </row>
    <row r="418" spans="1:5" x14ac:dyDescent="0.15">
      <c r="A418" s="93" t="s">
        <v>947</v>
      </c>
      <c r="B418" s="94" t="s">
        <v>728</v>
      </c>
      <c r="C418" s="94" t="s">
        <v>28</v>
      </c>
      <c r="D418" s="94" t="s">
        <v>1076</v>
      </c>
    </row>
    <row r="419" spans="1:5" x14ac:dyDescent="0.15">
      <c r="A419" s="93" t="s">
        <v>571</v>
      </c>
      <c r="B419" s="94" t="s">
        <v>572</v>
      </c>
      <c r="C419" s="94" t="s">
        <v>28</v>
      </c>
      <c r="D419" s="94" t="s">
        <v>1057</v>
      </c>
    </row>
    <row r="420" spans="1:5" x14ac:dyDescent="0.15">
      <c r="A420" s="93" t="s">
        <v>573</v>
      </c>
      <c r="B420" s="94" t="s">
        <v>572</v>
      </c>
      <c r="C420" s="94" t="s">
        <v>28</v>
      </c>
      <c r="D420" s="94" t="s">
        <v>1077</v>
      </c>
    </row>
    <row r="421" spans="1:5" x14ac:dyDescent="0.15">
      <c r="A421" s="93" t="s">
        <v>574</v>
      </c>
      <c r="B421" s="94" t="s">
        <v>572</v>
      </c>
      <c r="C421" s="94" t="s">
        <v>28</v>
      </c>
      <c r="D421" s="94" t="s">
        <v>1058</v>
      </c>
    </row>
    <row r="422" spans="1:5" x14ac:dyDescent="0.15">
      <c r="A422" s="93" t="s">
        <v>575</v>
      </c>
      <c r="B422" s="94" t="s">
        <v>576</v>
      </c>
      <c r="C422" s="94" t="s">
        <v>28</v>
      </c>
      <c r="D422" s="94" t="s">
        <v>1078</v>
      </c>
      <c r="E422" s="56"/>
    </row>
    <row r="423" spans="1:5" x14ac:dyDescent="0.15">
      <c r="A423" s="93" t="s">
        <v>577</v>
      </c>
      <c r="B423" s="94" t="s">
        <v>576</v>
      </c>
      <c r="C423" s="94" t="s">
        <v>28</v>
      </c>
      <c r="D423" s="94" t="s">
        <v>679</v>
      </c>
    </row>
    <row r="424" spans="1:5" x14ac:dyDescent="0.15">
      <c r="A424" s="93" t="s">
        <v>578</v>
      </c>
      <c r="B424" s="94" t="s">
        <v>579</v>
      </c>
      <c r="C424" s="94" t="s">
        <v>28</v>
      </c>
      <c r="D424" s="94" t="s">
        <v>1023</v>
      </c>
    </row>
    <row r="425" spans="1:5" x14ac:dyDescent="0.15">
      <c r="A425" s="93" t="s">
        <v>948</v>
      </c>
      <c r="B425" s="94" t="s">
        <v>580</v>
      </c>
      <c r="C425" s="94" t="s">
        <v>28</v>
      </c>
      <c r="D425" s="94" t="s">
        <v>268</v>
      </c>
    </row>
    <row r="426" spans="1:5" x14ac:dyDescent="0.15">
      <c r="A426" s="93" t="s">
        <v>581</v>
      </c>
      <c r="B426" s="94" t="s">
        <v>949</v>
      </c>
      <c r="C426" s="94" t="s">
        <v>28</v>
      </c>
      <c r="D426" s="94" t="s">
        <v>1079</v>
      </c>
    </row>
    <row r="427" spans="1:5" x14ac:dyDescent="0.15">
      <c r="A427" s="93" t="s">
        <v>582</v>
      </c>
      <c r="B427" s="94" t="s">
        <v>583</v>
      </c>
      <c r="C427" s="94" t="s">
        <v>28</v>
      </c>
      <c r="D427" s="94" t="s">
        <v>42</v>
      </c>
    </row>
    <row r="428" spans="1:5" x14ac:dyDescent="0.15">
      <c r="A428" s="93" t="s">
        <v>730</v>
      </c>
      <c r="B428" s="94" t="s">
        <v>731</v>
      </c>
      <c r="C428" s="94" t="s">
        <v>28</v>
      </c>
      <c r="D428" s="94" t="s">
        <v>111</v>
      </c>
    </row>
    <row r="429" spans="1:5" x14ac:dyDescent="0.15">
      <c r="A429" s="93" t="s">
        <v>732</v>
      </c>
      <c r="B429" s="94" t="s">
        <v>731</v>
      </c>
      <c r="C429" s="94" t="s">
        <v>28</v>
      </c>
      <c r="D429" s="94" t="s">
        <v>643</v>
      </c>
    </row>
    <row r="430" spans="1:5" x14ac:dyDescent="0.15">
      <c r="A430" s="93" t="s">
        <v>584</v>
      </c>
      <c r="B430" s="94" t="s">
        <v>585</v>
      </c>
      <c r="C430" s="94" t="s">
        <v>28</v>
      </c>
      <c r="D430" s="94" t="s">
        <v>996</v>
      </c>
    </row>
    <row r="431" spans="1:5" x14ac:dyDescent="0.15">
      <c r="A431" s="93" t="s">
        <v>950</v>
      </c>
      <c r="B431" s="94" t="s">
        <v>733</v>
      </c>
      <c r="C431" s="94" t="s">
        <v>28</v>
      </c>
      <c r="D431" s="94" t="s">
        <v>568</v>
      </c>
    </row>
    <row r="432" spans="1:5" x14ac:dyDescent="0.15">
      <c r="A432" s="93" t="s">
        <v>586</v>
      </c>
      <c r="B432" s="94" t="s">
        <v>579</v>
      </c>
      <c r="C432" s="94" t="s">
        <v>28</v>
      </c>
      <c r="D432" s="94" t="s">
        <v>389</v>
      </c>
    </row>
    <row r="433" spans="1:5" x14ac:dyDescent="0.15">
      <c r="A433" s="93" t="s">
        <v>734</v>
      </c>
      <c r="B433" s="94" t="s">
        <v>579</v>
      </c>
      <c r="C433" s="94" t="s">
        <v>28</v>
      </c>
      <c r="D433" s="94" t="s">
        <v>1066</v>
      </c>
    </row>
    <row r="434" spans="1:5" x14ac:dyDescent="0.15">
      <c r="A434" s="93" t="s">
        <v>735</v>
      </c>
      <c r="B434" s="94" t="s">
        <v>579</v>
      </c>
      <c r="C434" s="94" t="s">
        <v>28</v>
      </c>
      <c r="D434" s="94" t="s">
        <v>192</v>
      </c>
    </row>
    <row r="435" spans="1:5" x14ac:dyDescent="0.15">
      <c r="A435" s="93" t="s">
        <v>587</v>
      </c>
      <c r="B435" s="94" t="s">
        <v>579</v>
      </c>
      <c r="C435" s="94" t="s">
        <v>28</v>
      </c>
      <c r="D435" s="94" t="s">
        <v>667</v>
      </c>
      <c r="E435" s="40"/>
    </row>
    <row r="436" spans="1:5" x14ac:dyDescent="0.15">
      <c r="A436" s="93" t="s">
        <v>951</v>
      </c>
      <c r="B436" s="94" t="s">
        <v>579</v>
      </c>
      <c r="C436" s="94" t="s">
        <v>28</v>
      </c>
      <c r="D436" s="94" t="s">
        <v>591</v>
      </c>
      <c r="E436" s="40"/>
    </row>
    <row r="437" spans="1:5" x14ac:dyDescent="0.15">
      <c r="A437" s="93" t="s">
        <v>952</v>
      </c>
      <c r="B437" s="94" t="s">
        <v>579</v>
      </c>
      <c r="C437" s="94" t="s">
        <v>28</v>
      </c>
      <c r="D437" s="94" t="s">
        <v>1080</v>
      </c>
      <c r="E437" s="40"/>
    </row>
    <row r="438" spans="1:5" x14ac:dyDescent="0.15">
      <c r="A438" s="93" t="s">
        <v>588</v>
      </c>
      <c r="B438" s="94" t="s">
        <v>953</v>
      </c>
      <c r="C438" s="94" t="s">
        <v>28</v>
      </c>
      <c r="D438" s="94" t="s">
        <v>662</v>
      </c>
    </row>
    <row r="439" spans="1:5" x14ac:dyDescent="0.15">
      <c r="A439" s="93" t="s">
        <v>954</v>
      </c>
      <c r="B439" s="94" t="s">
        <v>955</v>
      </c>
      <c r="C439" s="94" t="s">
        <v>28</v>
      </c>
      <c r="D439" s="94" t="s">
        <v>333</v>
      </c>
    </row>
    <row r="440" spans="1:5" x14ac:dyDescent="0.15">
      <c r="A440" s="93" t="s">
        <v>589</v>
      </c>
      <c r="B440" s="94" t="s">
        <v>545</v>
      </c>
      <c r="C440" s="94" t="s">
        <v>28</v>
      </c>
      <c r="D440" s="94" t="s">
        <v>1081</v>
      </c>
    </row>
    <row r="441" spans="1:5" x14ac:dyDescent="0.15">
      <c r="A441" s="93" t="s">
        <v>590</v>
      </c>
      <c r="B441" s="94" t="s">
        <v>570</v>
      </c>
      <c r="C441" s="94" t="s">
        <v>28</v>
      </c>
      <c r="D441" s="94" t="s">
        <v>1082</v>
      </c>
    </row>
    <row r="442" spans="1:5" x14ac:dyDescent="0.15">
      <c r="A442" s="93" t="s">
        <v>592</v>
      </c>
      <c r="B442" s="94" t="s">
        <v>593</v>
      </c>
      <c r="C442" s="94" t="s">
        <v>28</v>
      </c>
      <c r="D442" s="94" t="s">
        <v>1083</v>
      </c>
    </row>
    <row r="443" spans="1:5" x14ac:dyDescent="0.15">
      <c r="A443" s="93" t="s">
        <v>594</v>
      </c>
      <c r="B443" s="94" t="s">
        <v>576</v>
      </c>
      <c r="C443" s="94" t="s">
        <v>28</v>
      </c>
      <c r="D443" s="94" t="s">
        <v>1014</v>
      </c>
    </row>
    <row r="444" spans="1:5" x14ac:dyDescent="0.15">
      <c r="A444" s="93" t="s">
        <v>595</v>
      </c>
      <c r="B444" s="94" t="s">
        <v>576</v>
      </c>
      <c r="C444" s="94" t="s">
        <v>28</v>
      </c>
      <c r="D444" s="94" t="s">
        <v>739</v>
      </c>
    </row>
    <row r="445" spans="1:5" x14ac:dyDescent="0.15">
      <c r="A445" s="93" t="s">
        <v>596</v>
      </c>
      <c r="B445" s="94" t="s">
        <v>597</v>
      </c>
      <c r="C445" s="94" t="s">
        <v>28</v>
      </c>
      <c r="D445" s="94" t="s">
        <v>714</v>
      </c>
    </row>
    <row r="446" spans="1:5" x14ac:dyDescent="0.15">
      <c r="A446" s="93" t="s">
        <v>598</v>
      </c>
      <c r="B446" s="94" t="s">
        <v>599</v>
      </c>
      <c r="C446" s="94" t="s">
        <v>28</v>
      </c>
      <c r="D446" s="94" t="s">
        <v>1084</v>
      </c>
      <c r="E446" s="56"/>
    </row>
    <row r="447" spans="1:5" x14ac:dyDescent="0.15">
      <c r="A447" s="93" t="s">
        <v>600</v>
      </c>
      <c r="B447" s="94" t="s">
        <v>599</v>
      </c>
      <c r="C447" s="94" t="s">
        <v>28</v>
      </c>
      <c r="D447" s="94" t="s">
        <v>716</v>
      </c>
    </row>
    <row r="448" spans="1:5" x14ac:dyDescent="0.15">
      <c r="A448" s="93" t="s">
        <v>601</v>
      </c>
      <c r="B448" s="94" t="s">
        <v>602</v>
      </c>
      <c r="C448" s="94" t="s">
        <v>28</v>
      </c>
      <c r="D448" s="94" t="s">
        <v>1085</v>
      </c>
    </row>
    <row r="449" spans="1:5" x14ac:dyDescent="0.15">
      <c r="A449" s="93" t="s">
        <v>603</v>
      </c>
      <c r="B449" s="94" t="s">
        <v>604</v>
      </c>
      <c r="C449" s="94" t="s">
        <v>28</v>
      </c>
      <c r="D449" s="94" t="s">
        <v>707</v>
      </c>
    </row>
    <row r="450" spans="1:5" x14ac:dyDescent="0.15">
      <c r="A450" s="93" t="s">
        <v>605</v>
      </c>
      <c r="B450" s="94" t="s">
        <v>606</v>
      </c>
      <c r="C450" s="94" t="s">
        <v>28</v>
      </c>
      <c r="D450" s="94" t="s">
        <v>389</v>
      </c>
      <c r="E450" s="40"/>
    </row>
    <row r="451" spans="1:5" x14ac:dyDescent="0.15">
      <c r="A451" s="93" t="s">
        <v>737</v>
      </c>
      <c r="B451" s="94" t="s">
        <v>738</v>
      </c>
      <c r="C451" s="94" t="s">
        <v>28</v>
      </c>
      <c r="D451" s="94" t="s">
        <v>704</v>
      </c>
    </row>
    <row r="452" spans="1:5" x14ac:dyDescent="0.15">
      <c r="A452" s="93" t="s">
        <v>607</v>
      </c>
      <c r="B452" s="94" t="s">
        <v>608</v>
      </c>
      <c r="C452" s="94" t="s">
        <v>28</v>
      </c>
      <c r="D452" s="94" t="s">
        <v>1086</v>
      </c>
    </row>
    <row r="453" spans="1:5" x14ac:dyDescent="0.15">
      <c r="A453" s="93" t="s">
        <v>609</v>
      </c>
      <c r="B453" s="94" t="s">
        <v>608</v>
      </c>
      <c r="C453" s="94" t="s">
        <v>28</v>
      </c>
      <c r="D453" s="94" t="s">
        <v>116</v>
      </c>
    </row>
    <row r="454" spans="1:5" x14ac:dyDescent="0.15">
      <c r="A454" s="93" t="s">
        <v>740</v>
      </c>
      <c r="B454" s="94" t="s">
        <v>608</v>
      </c>
      <c r="C454" s="94" t="s">
        <v>28</v>
      </c>
      <c r="D454" s="94" t="s">
        <v>652</v>
      </c>
    </row>
    <row r="455" spans="1:5" x14ac:dyDescent="0.15">
      <c r="A455" s="93" t="s">
        <v>610</v>
      </c>
      <c r="B455" s="94" t="s">
        <v>611</v>
      </c>
      <c r="C455" s="94" t="s">
        <v>28</v>
      </c>
      <c r="D455" s="94" t="s">
        <v>665</v>
      </c>
    </row>
    <row r="456" spans="1:5" x14ac:dyDescent="0.15">
      <c r="A456" s="93" t="s">
        <v>741</v>
      </c>
      <c r="B456" s="94" t="s">
        <v>742</v>
      </c>
      <c r="C456" s="94" t="s">
        <v>28</v>
      </c>
      <c r="D456" s="94" t="s">
        <v>469</v>
      </c>
    </row>
    <row r="457" spans="1:5" x14ac:dyDescent="0.15">
      <c r="A457" s="96" t="s">
        <v>612</v>
      </c>
      <c r="B457" s="97" t="s">
        <v>613</v>
      </c>
      <c r="C457" s="94" t="s">
        <v>28</v>
      </c>
      <c r="D457" s="97" t="s">
        <v>287</v>
      </c>
    </row>
    <row r="458" spans="1:5" x14ac:dyDescent="0.15">
      <c r="A458" s="98" t="s">
        <v>614</v>
      </c>
      <c r="B458" s="99" t="s">
        <v>613</v>
      </c>
      <c r="C458" s="94" t="s">
        <v>28</v>
      </c>
      <c r="D458" s="81" t="s">
        <v>1013</v>
      </c>
      <c r="E458" s="56"/>
    </row>
    <row r="459" spans="1:5" x14ac:dyDescent="0.15">
      <c r="A459" s="100" t="s">
        <v>615</v>
      </c>
      <c r="B459" s="101" t="s">
        <v>616</v>
      </c>
      <c r="C459" s="94" t="s">
        <v>28</v>
      </c>
      <c r="D459" s="82" t="s">
        <v>1087</v>
      </c>
      <c r="E459" s="56"/>
    </row>
    <row r="460" spans="1:5" x14ac:dyDescent="0.15">
      <c r="A460" s="100" t="s">
        <v>617</v>
      </c>
      <c r="B460" s="37" t="s">
        <v>616</v>
      </c>
      <c r="C460" s="94" t="s">
        <v>28</v>
      </c>
      <c r="D460" s="106" t="s">
        <v>283</v>
      </c>
      <c r="E460" s="56"/>
    </row>
    <row r="461" spans="1:5" x14ac:dyDescent="0.15">
      <c r="A461" s="100" t="s">
        <v>618</v>
      </c>
      <c r="B461" s="83" t="s">
        <v>619</v>
      </c>
      <c r="C461" s="94" t="s">
        <v>28</v>
      </c>
      <c r="D461" s="37" t="s">
        <v>1088</v>
      </c>
      <c r="E461" s="56"/>
    </row>
    <row r="462" spans="1:5" x14ac:dyDescent="0.15">
      <c r="A462" s="98" t="s">
        <v>620</v>
      </c>
      <c r="B462" s="37" t="s">
        <v>619</v>
      </c>
      <c r="C462" s="94" t="s">
        <v>28</v>
      </c>
      <c r="D462" s="106" t="s">
        <v>111</v>
      </c>
      <c r="E462" s="56"/>
    </row>
    <row r="463" spans="1:5" x14ac:dyDescent="0.15">
      <c r="A463" s="100" t="s">
        <v>956</v>
      </c>
      <c r="B463" s="37" t="s">
        <v>619</v>
      </c>
      <c r="C463" s="94" t="s">
        <v>28</v>
      </c>
      <c r="D463" s="106" t="s">
        <v>503</v>
      </c>
      <c r="E463" s="56"/>
    </row>
    <row r="464" spans="1:5" x14ac:dyDescent="0.15">
      <c r="A464" s="100" t="s">
        <v>743</v>
      </c>
      <c r="B464" s="37" t="s">
        <v>619</v>
      </c>
      <c r="C464" s="94" t="s">
        <v>28</v>
      </c>
      <c r="D464" s="107" t="s">
        <v>636</v>
      </c>
      <c r="E464" s="40"/>
    </row>
    <row r="465" spans="1:5" x14ac:dyDescent="0.15">
      <c r="A465" s="100" t="s">
        <v>621</v>
      </c>
      <c r="B465" s="37" t="s">
        <v>622</v>
      </c>
      <c r="C465" s="94" t="s">
        <v>28</v>
      </c>
      <c r="D465" s="107" t="s">
        <v>1006</v>
      </c>
      <c r="E465" s="56"/>
    </row>
    <row r="466" spans="1:5" x14ac:dyDescent="0.15">
      <c r="A466" s="100" t="s">
        <v>957</v>
      </c>
      <c r="B466" s="102" t="s">
        <v>958</v>
      </c>
      <c r="C466" s="94" t="s">
        <v>28</v>
      </c>
      <c r="D466" s="106" t="s">
        <v>1036</v>
      </c>
      <c r="E466" s="56"/>
    </row>
    <row r="467" spans="1:5" x14ac:dyDescent="0.15">
      <c r="A467" s="100" t="s">
        <v>959</v>
      </c>
      <c r="B467" s="102" t="s">
        <v>1090</v>
      </c>
      <c r="C467" s="94" t="s">
        <v>28</v>
      </c>
      <c r="D467" s="106" t="s">
        <v>657</v>
      </c>
      <c r="E467" s="56"/>
    </row>
    <row r="468" spans="1:5" x14ac:dyDescent="0.15">
      <c r="A468" s="100" t="s">
        <v>960</v>
      </c>
      <c r="B468" s="102" t="s">
        <v>1090</v>
      </c>
      <c r="C468" s="94" t="s">
        <v>28</v>
      </c>
      <c r="D468" s="106" t="s">
        <v>647</v>
      </c>
      <c r="E468" s="56"/>
    </row>
    <row r="469" spans="1:5" x14ac:dyDescent="0.15">
      <c r="A469" s="100" t="s">
        <v>961</v>
      </c>
      <c r="B469" s="102" t="s">
        <v>1090</v>
      </c>
      <c r="C469" s="94" t="s">
        <v>28</v>
      </c>
      <c r="D469" s="106" t="s">
        <v>187</v>
      </c>
      <c r="E469" s="56"/>
    </row>
    <row r="470" spans="1:5" x14ac:dyDescent="0.15">
      <c r="A470" s="100" t="s">
        <v>962</v>
      </c>
      <c r="B470" s="94" t="s">
        <v>963</v>
      </c>
      <c r="C470" s="94" t="s">
        <v>28</v>
      </c>
      <c r="D470" s="94" t="s">
        <v>155</v>
      </c>
      <c r="E470" s="40"/>
    </row>
    <row r="471" spans="1:5" x14ac:dyDescent="0.15">
      <c r="A471" s="100" t="s">
        <v>964</v>
      </c>
      <c r="B471" s="102" t="s">
        <v>963</v>
      </c>
      <c r="C471" s="94" t="s">
        <v>28</v>
      </c>
      <c r="D471" s="106" t="s">
        <v>1004</v>
      </c>
    </row>
    <row r="472" spans="1:5" x14ac:dyDescent="0.15">
      <c r="A472" s="100" t="s">
        <v>965</v>
      </c>
      <c r="B472" s="37" t="s">
        <v>963</v>
      </c>
      <c r="C472" s="94" t="s">
        <v>28</v>
      </c>
      <c r="D472" s="107" t="s">
        <v>274</v>
      </c>
      <c r="E472" s="56"/>
    </row>
    <row r="473" spans="1:5" x14ac:dyDescent="0.15">
      <c r="A473" s="103" t="s">
        <v>966</v>
      </c>
      <c r="B473" s="104" t="s">
        <v>963</v>
      </c>
      <c r="C473" s="94" t="s">
        <v>28</v>
      </c>
      <c r="D473" s="108" t="s">
        <v>547</v>
      </c>
      <c r="E473" s="56"/>
    </row>
    <row r="474" spans="1:5" x14ac:dyDescent="0.15">
      <c r="A474" s="36" t="s">
        <v>967</v>
      </c>
      <c r="B474" s="37" t="s">
        <v>963</v>
      </c>
      <c r="C474" s="94" t="s">
        <v>28</v>
      </c>
      <c r="D474" s="37" t="s">
        <v>668</v>
      </c>
    </row>
    <row r="475" spans="1:5" x14ac:dyDescent="0.15">
      <c r="A475" s="36" t="s">
        <v>968</v>
      </c>
      <c r="B475" s="37" t="s">
        <v>963</v>
      </c>
      <c r="C475" s="94" t="s">
        <v>28</v>
      </c>
      <c r="D475" s="37" t="s">
        <v>652</v>
      </c>
    </row>
    <row r="476" spans="1:5" x14ac:dyDescent="0.15">
      <c r="A476" s="36" t="s">
        <v>969</v>
      </c>
      <c r="B476" s="37" t="s">
        <v>1089</v>
      </c>
      <c r="C476" s="94" t="s">
        <v>28</v>
      </c>
      <c r="D476" s="37" t="s">
        <v>70</v>
      </c>
    </row>
    <row r="477" spans="1:5" x14ac:dyDescent="0.15">
      <c r="A477" s="36" t="s">
        <v>970</v>
      </c>
      <c r="B477" s="37" t="s">
        <v>1089</v>
      </c>
      <c r="C477" s="94" t="s">
        <v>28</v>
      </c>
      <c r="D477" s="37" t="s">
        <v>51</v>
      </c>
    </row>
    <row r="478" spans="1:5" x14ac:dyDescent="0.15">
      <c r="A478" s="36" t="s">
        <v>971</v>
      </c>
      <c r="B478" s="37" t="s">
        <v>1089</v>
      </c>
      <c r="C478" s="94" t="s">
        <v>28</v>
      </c>
      <c r="D478" s="37" t="s">
        <v>995</v>
      </c>
    </row>
    <row r="479" spans="1:5" x14ac:dyDescent="0.15">
      <c r="C479" s="94"/>
    </row>
    <row r="480" spans="1:5" x14ac:dyDescent="0.15">
      <c r="C480" s="94"/>
    </row>
    <row r="481" spans="3:3" x14ac:dyDescent="0.15">
      <c r="C481" s="94"/>
    </row>
    <row r="482" spans="3:3" x14ac:dyDescent="0.15">
      <c r="C482" s="94"/>
    </row>
    <row r="483" spans="3:3" x14ac:dyDescent="0.15">
      <c r="C483" s="94"/>
    </row>
    <row r="484" spans="3:3" x14ac:dyDescent="0.15">
      <c r="C484" s="94"/>
    </row>
    <row r="485" spans="3:3" x14ac:dyDescent="0.15">
      <c r="C485" s="94"/>
    </row>
    <row r="486" spans="3:3" x14ac:dyDescent="0.15">
      <c r="C486" s="94"/>
    </row>
    <row r="487" spans="3:3" x14ac:dyDescent="0.15">
      <c r="C487" s="94"/>
    </row>
    <row r="488" spans="3:3" x14ac:dyDescent="0.15">
      <c r="C488" s="94"/>
    </row>
    <row r="489" spans="3:3" x14ac:dyDescent="0.15">
      <c r="C489" s="94"/>
    </row>
    <row r="490" spans="3:3" x14ac:dyDescent="0.15">
      <c r="C490" s="94"/>
    </row>
    <row r="491" spans="3:3" x14ac:dyDescent="0.15">
      <c r="C491" s="94"/>
    </row>
    <row r="492" spans="3:3" x14ac:dyDescent="0.15">
      <c r="C492" s="94"/>
    </row>
    <row r="493" spans="3:3" x14ac:dyDescent="0.15">
      <c r="C493" s="94"/>
    </row>
    <row r="494" spans="3:3" x14ac:dyDescent="0.15">
      <c r="C494" s="94"/>
    </row>
    <row r="495" spans="3:3" x14ac:dyDescent="0.15">
      <c r="C495" s="94"/>
    </row>
    <row r="496" spans="3:3" x14ac:dyDescent="0.15">
      <c r="C496" s="94"/>
    </row>
    <row r="497" spans="3:3" x14ac:dyDescent="0.15">
      <c r="C497" s="94"/>
    </row>
    <row r="498" spans="3:3" x14ac:dyDescent="0.15">
      <c r="C498" s="94"/>
    </row>
    <row r="499" spans="3:3" x14ac:dyDescent="0.15">
      <c r="C499" s="94"/>
    </row>
    <row r="500" spans="3:3" x14ac:dyDescent="0.15">
      <c r="C500" s="94"/>
    </row>
    <row r="501" spans="3:3" x14ac:dyDescent="0.15">
      <c r="C501" s="94"/>
    </row>
    <row r="502" spans="3:3" x14ac:dyDescent="0.15">
      <c r="C502" s="94"/>
    </row>
    <row r="503" spans="3:3" x14ac:dyDescent="0.15">
      <c r="C503" s="94"/>
    </row>
    <row r="504" spans="3:3" x14ac:dyDescent="0.15">
      <c r="C504" s="94"/>
    </row>
    <row r="505" spans="3:3" x14ac:dyDescent="0.15">
      <c r="C505" s="94"/>
    </row>
    <row r="506" spans="3:3" x14ac:dyDescent="0.15">
      <c r="C506" s="94"/>
    </row>
    <row r="507" spans="3:3" x14ac:dyDescent="0.15">
      <c r="C507" s="94"/>
    </row>
    <row r="508" spans="3:3" x14ac:dyDescent="0.15">
      <c r="C508" s="94"/>
    </row>
    <row r="509" spans="3:3" x14ac:dyDescent="0.15">
      <c r="C509" s="94"/>
    </row>
    <row r="510" spans="3:3" x14ac:dyDescent="0.15">
      <c r="C510" s="94"/>
    </row>
    <row r="511" spans="3:3" x14ac:dyDescent="0.15">
      <c r="C511" s="94"/>
    </row>
    <row r="512" spans="3:3" x14ac:dyDescent="0.15">
      <c r="C512" s="94"/>
    </row>
    <row r="513" spans="3:3" x14ac:dyDescent="0.15">
      <c r="C513" s="94"/>
    </row>
    <row r="514" spans="3:3" x14ac:dyDescent="0.15">
      <c r="C514" s="94"/>
    </row>
    <row r="515" spans="3:3" x14ac:dyDescent="0.15">
      <c r="C515" s="94"/>
    </row>
    <row r="516" spans="3:3" x14ac:dyDescent="0.15">
      <c r="C516" s="94"/>
    </row>
    <row r="517" spans="3:3" x14ac:dyDescent="0.15">
      <c r="C517" s="94"/>
    </row>
    <row r="518" spans="3:3" x14ac:dyDescent="0.15">
      <c r="C518" s="94"/>
    </row>
    <row r="519" spans="3:3" x14ac:dyDescent="0.15">
      <c r="C519" s="94"/>
    </row>
    <row r="520" spans="3:3" x14ac:dyDescent="0.15">
      <c r="C520" s="94"/>
    </row>
    <row r="521" spans="3:3" x14ac:dyDescent="0.15">
      <c r="C521" s="94"/>
    </row>
    <row r="522" spans="3:3" x14ac:dyDescent="0.15">
      <c r="C522" s="94"/>
    </row>
    <row r="523" spans="3:3" x14ac:dyDescent="0.15">
      <c r="C523" s="94"/>
    </row>
    <row r="524" spans="3:3" x14ac:dyDescent="0.15">
      <c r="C524" s="94"/>
    </row>
    <row r="525" spans="3:3" x14ac:dyDescent="0.15">
      <c r="C525" s="94"/>
    </row>
    <row r="526" spans="3:3" x14ac:dyDescent="0.15">
      <c r="C526" s="94"/>
    </row>
    <row r="527" spans="3:3" x14ac:dyDescent="0.15">
      <c r="C527" s="94"/>
    </row>
    <row r="528" spans="3:3" x14ac:dyDescent="0.15">
      <c r="C528" s="94"/>
    </row>
    <row r="529" spans="3:3" x14ac:dyDescent="0.15">
      <c r="C529" s="94"/>
    </row>
    <row r="530" spans="3:3" x14ac:dyDescent="0.15">
      <c r="C530" s="94"/>
    </row>
    <row r="531" spans="3:3" x14ac:dyDescent="0.15">
      <c r="C531" s="94"/>
    </row>
    <row r="532" spans="3:3" x14ac:dyDescent="0.15">
      <c r="C532" s="94"/>
    </row>
    <row r="533" spans="3:3" x14ac:dyDescent="0.15">
      <c r="C533" s="94"/>
    </row>
    <row r="534" spans="3:3" x14ac:dyDescent="0.15">
      <c r="C534" s="94"/>
    </row>
    <row r="535" spans="3:3" x14ac:dyDescent="0.15">
      <c r="C535" s="94"/>
    </row>
    <row r="536" spans="3:3" x14ac:dyDescent="0.15">
      <c r="C536" s="94"/>
    </row>
    <row r="537" spans="3:3" x14ac:dyDescent="0.15">
      <c r="C537" s="94"/>
    </row>
    <row r="538" spans="3:3" x14ac:dyDescent="0.15">
      <c r="C538" s="94"/>
    </row>
    <row r="539" spans="3:3" x14ac:dyDescent="0.15">
      <c r="C539" s="94"/>
    </row>
    <row r="540" spans="3:3" x14ac:dyDescent="0.15">
      <c r="C540" s="94"/>
    </row>
    <row r="541" spans="3:3" x14ac:dyDescent="0.15">
      <c r="C541" s="94"/>
    </row>
    <row r="542" spans="3:3" x14ac:dyDescent="0.15">
      <c r="C542" s="94"/>
    </row>
    <row r="543" spans="3:3" x14ac:dyDescent="0.15">
      <c r="C543" s="94"/>
    </row>
    <row r="544" spans="3:3" x14ac:dyDescent="0.15">
      <c r="C544" s="94"/>
    </row>
    <row r="545" spans="3:3" x14ac:dyDescent="0.15">
      <c r="C545" s="94"/>
    </row>
    <row r="546" spans="3:3" x14ac:dyDescent="0.15">
      <c r="C546" s="94"/>
    </row>
    <row r="547" spans="3:3" x14ac:dyDescent="0.15">
      <c r="C547" s="94"/>
    </row>
    <row r="548" spans="3:3" x14ac:dyDescent="0.15">
      <c r="C548" s="94"/>
    </row>
    <row r="549" spans="3:3" x14ac:dyDescent="0.15">
      <c r="C549" s="94"/>
    </row>
    <row r="550" spans="3:3" x14ac:dyDescent="0.15">
      <c r="C550" s="94"/>
    </row>
    <row r="551" spans="3:3" x14ac:dyDescent="0.15">
      <c r="C551" s="94"/>
    </row>
    <row r="552" spans="3:3" x14ac:dyDescent="0.15">
      <c r="C552" s="94"/>
    </row>
    <row r="553" spans="3:3" x14ac:dyDescent="0.15">
      <c r="C553" s="94"/>
    </row>
    <row r="554" spans="3:3" x14ac:dyDescent="0.15">
      <c r="C554" s="94"/>
    </row>
    <row r="555" spans="3:3" x14ac:dyDescent="0.15">
      <c r="C555" s="94"/>
    </row>
    <row r="556" spans="3:3" x14ac:dyDescent="0.15">
      <c r="C556" s="94"/>
    </row>
    <row r="557" spans="3:3" x14ac:dyDescent="0.15">
      <c r="C557" s="94"/>
    </row>
    <row r="558" spans="3:3" x14ac:dyDescent="0.15">
      <c r="C558" s="94"/>
    </row>
    <row r="559" spans="3:3" x14ac:dyDescent="0.15">
      <c r="C559" s="94"/>
    </row>
    <row r="560" spans="3:3" x14ac:dyDescent="0.15">
      <c r="C560" s="94"/>
    </row>
    <row r="561" spans="3:3" x14ac:dyDescent="0.15">
      <c r="C561" s="94"/>
    </row>
    <row r="562" spans="3:3" x14ac:dyDescent="0.15">
      <c r="C562" s="94"/>
    </row>
    <row r="563" spans="3:3" x14ac:dyDescent="0.15">
      <c r="C563" s="94"/>
    </row>
    <row r="564" spans="3:3" x14ac:dyDescent="0.15">
      <c r="C564" s="94"/>
    </row>
    <row r="565" spans="3:3" x14ac:dyDescent="0.15">
      <c r="C565" s="94"/>
    </row>
    <row r="566" spans="3:3" x14ac:dyDescent="0.15">
      <c r="C566" s="94"/>
    </row>
    <row r="567" spans="3:3" x14ac:dyDescent="0.15">
      <c r="C567" s="94"/>
    </row>
    <row r="568" spans="3:3" x14ac:dyDescent="0.15">
      <c r="C568" s="94"/>
    </row>
    <row r="569" spans="3:3" x14ac:dyDescent="0.15">
      <c r="C569" s="94"/>
    </row>
    <row r="570" spans="3:3" x14ac:dyDescent="0.15">
      <c r="C570" s="94"/>
    </row>
    <row r="571" spans="3:3" x14ac:dyDescent="0.15">
      <c r="C571" s="94"/>
    </row>
    <row r="572" spans="3:3" x14ac:dyDescent="0.15">
      <c r="C572" s="94"/>
    </row>
    <row r="573" spans="3:3" x14ac:dyDescent="0.15">
      <c r="C573" s="94"/>
    </row>
    <row r="574" spans="3:3" x14ac:dyDescent="0.15">
      <c r="C574" s="94"/>
    </row>
    <row r="575" spans="3:3" x14ac:dyDescent="0.15">
      <c r="C575" s="94"/>
    </row>
    <row r="576" spans="3:3" x14ac:dyDescent="0.15">
      <c r="C576" s="94"/>
    </row>
    <row r="577" spans="3:3" x14ac:dyDescent="0.15">
      <c r="C577" s="94"/>
    </row>
    <row r="578" spans="3:3" x14ac:dyDescent="0.15">
      <c r="C578" s="94"/>
    </row>
    <row r="579" spans="3:3" x14ac:dyDescent="0.15">
      <c r="C579" s="94"/>
    </row>
    <row r="580" spans="3:3" x14ac:dyDescent="0.15">
      <c r="C580" s="94"/>
    </row>
    <row r="581" spans="3:3" x14ac:dyDescent="0.15">
      <c r="C581" s="94"/>
    </row>
    <row r="582" spans="3:3" x14ac:dyDescent="0.15">
      <c r="C582" s="94"/>
    </row>
    <row r="583" spans="3:3" x14ac:dyDescent="0.15">
      <c r="C583" s="94"/>
    </row>
    <row r="584" spans="3:3" x14ac:dyDescent="0.15">
      <c r="C584" s="94"/>
    </row>
    <row r="585" spans="3:3" x14ac:dyDescent="0.15">
      <c r="C585" s="94"/>
    </row>
    <row r="586" spans="3:3" x14ac:dyDescent="0.15">
      <c r="C586" s="94"/>
    </row>
    <row r="587" spans="3:3" x14ac:dyDescent="0.15">
      <c r="C587" s="94"/>
    </row>
    <row r="588" spans="3:3" x14ac:dyDescent="0.15">
      <c r="C588" s="94"/>
    </row>
    <row r="589" spans="3:3" x14ac:dyDescent="0.15">
      <c r="C589" s="94"/>
    </row>
    <row r="590" spans="3:3" x14ac:dyDescent="0.15">
      <c r="C590" s="94"/>
    </row>
    <row r="591" spans="3:3" x14ac:dyDescent="0.15">
      <c r="C591" s="94"/>
    </row>
    <row r="592" spans="3:3" x14ac:dyDescent="0.15">
      <c r="C592" s="94"/>
    </row>
    <row r="593" spans="3:3" x14ac:dyDescent="0.15">
      <c r="C593" s="94"/>
    </row>
    <row r="594" spans="3:3" x14ac:dyDescent="0.15">
      <c r="C594" s="94"/>
    </row>
    <row r="595" spans="3:3" x14ac:dyDescent="0.15">
      <c r="C595" s="94"/>
    </row>
    <row r="596" spans="3:3" x14ac:dyDescent="0.15">
      <c r="C596" s="94"/>
    </row>
    <row r="597" spans="3:3" x14ac:dyDescent="0.15">
      <c r="C597" s="94"/>
    </row>
    <row r="598" spans="3:3" x14ac:dyDescent="0.15">
      <c r="C598" s="94"/>
    </row>
    <row r="599" spans="3:3" x14ac:dyDescent="0.15">
      <c r="C599" s="94"/>
    </row>
    <row r="600" spans="3:3" x14ac:dyDescent="0.15">
      <c r="C600" s="94"/>
    </row>
    <row r="601" spans="3:3" x14ac:dyDescent="0.15">
      <c r="C601" s="94"/>
    </row>
    <row r="602" spans="3:3" x14ac:dyDescent="0.15">
      <c r="C602" s="94"/>
    </row>
    <row r="603" spans="3:3" x14ac:dyDescent="0.15">
      <c r="C603" s="94"/>
    </row>
    <row r="604" spans="3:3" x14ac:dyDescent="0.15">
      <c r="C604" s="94"/>
    </row>
    <row r="605" spans="3:3" x14ac:dyDescent="0.15">
      <c r="C605" s="94"/>
    </row>
    <row r="606" spans="3:3" x14ac:dyDescent="0.15">
      <c r="C606" s="94"/>
    </row>
    <row r="607" spans="3:3" x14ac:dyDescent="0.15">
      <c r="C607" s="94"/>
    </row>
    <row r="608" spans="3:3" x14ac:dyDescent="0.15">
      <c r="C608" s="94"/>
    </row>
    <row r="609" spans="3:3" x14ac:dyDescent="0.15">
      <c r="C609" s="94"/>
    </row>
    <row r="610" spans="3:3" x14ac:dyDescent="0.15">
      <c r="C610" s="94"/>
    </row>
    <row r="611" spans="3:3" x14ac:dyDescent="0.15">
      <c r="C611" s="94"/>
    </row>
    <row r="612" spans="3:3" x14ac:dyDescent="0.15">
      <c r="C612" s="94"/>
    </row>
    <row r="613" spans="3:3" x14ac:dyDescent="0.15">
      <c r="C613" s="94"/>
    </row>
    <row r="614" spans="3:3" x14ac:dyDescent="0.15">
      <c r="C614" s="94"/>
    </row>
    <row r="615" spans="3:3" x14ac:dyDescent="0.15">
      <c r="C615" s="94"/>
    </row>
    <row r="616" spans="3:3" x14ac:dyDescent="0.15">
      <c r="C616" s="94"/>
    </row>
    <row r="617" spans="3:3" x14ac:dyDescent="0.15">
      <c r="C617" s="94"/>
    </row>
    <row r="618" spans="3:3" x14ac:dyDescent="0.15">
      <c r="C618" s="94"/>
    </row>
    <row r="619" spans="3:3" x14ac:dyDescent="0.15">
      <c r="C619" s="94"/>
    </row>
    <row r="620" spans="3:3" x14ac:dyDescent="0.15">
      <c r="C620" s="94"/>
    </row>
    <row r="621" spans="3:3" x14ac:dyDescent="0.15">
      <c r="C621" s="94"/>
    </row>
    <row r="622" spans="3:3" x14ac:dyDescent="0.15">
      <c r="C622" s="94"/>
    </row>
    <row r="623" spans="3:3" x14ac:dyDescent="0.15">
      <c r="C623" s="94"/>
    </row>
    <row r="624" spans="3:3" x14ac:dyDescent="0.15">
      <c r="C624" s="94"/>
    </row>
    <row r="625" spans="3:3" x14ac:dyDescent="0.15">
      <c r="C625" s="94"/>
    </row>
    <row r="626" spans="3:3" x14ac:dyDescent="0.15">
      <c r="C626" s="94"/>
    </row>
    <row r="627" spans="3:3" x14ac:dyDescent="0.15">
      <c r="C627" s="94"/>
    </row>
    <row r="628" spans="3:3" x14ac:dyDescent="0.15">
      <c r="C628" s="94"/>
    </row>
    <row r="629" spans="3:3" x14ac:dyDescent="0.15">
      <c r="C629" s="94"/>
    </row>
    <row r="630" spans="3:3" x14ac:dyDescent="0.15">
      <c r="C630" s="94"/>
    </row>
    <row r="631" spans="3:3" x14ac:dyDescent="0.15">
      <c r="C631" s="94"/>
    </row>
    <row r="632" spans="3:3" x14ac:dyDescent="0.15">
      <c r="C632" s="94"/>
    </row>
    <row r="633" spans="3:3" x14ac:dyDescent="0.15">
      <c r="C633" s="94"/>
    </row>
    <row r="634" spans="3:3" x14ac:dyDescent="0.15">
      <c r="C634" s="94"/>
    </row>
    <row r="635" spans="3:3" x14ac:dyDescent="0.15">
      <c r="C635" s="94"/>
    </row>
    <row r="636" spans="3:3" x14ac:dyDescent="0.15">
      <c r="C636" s="94"/>
    </row>
    <row r="637" spans="3:3" x14ac:dyDescent="0.15">
      <c r="C637" s="94"/>
    </row>
    <row r="638" spans="3:3" x14ac:dyDescent="0.15">
      <c r="C638" s="94"/>
    </row>
    <row r="639" spans="3:3" x14ac:dyDescent="0.15">
      <c r="C639" s="94"/>
    </row>
    <row r="640" spans="3:3" x14ac:dyDescent="0.15">
      <c r="C640" s="94"/>
    </row>
    <row r="641" spans="3:3" x14ac:dyDescent="0.15">
      <c r="C641" s="94"/>
    </row>
    <row r="642" spans="3:3" x14ac:dyDescent="0.15">
      <c r="C642" s="94"/>
    </row>
    <row r="643" spans="3:3" x14ac:dyDescent="0.15">
      <c r="C643" s="94"/>
    </row>
    <row r="644" spans="3:3" x14ac:dyDescent="0.15">
      <c r="C644" s="94"/>
    </row>
    <row r="645" spans="3:3" x14ac:dyDescent="0.15">
      <c r="C645" s="94"/>
    </row>
    <row r="646" spans="3:3" x14ac:dyDescent="0.15">
      <c r="C646" s="94"/>
    </row>
    <row r="647" spans="3:3" x14ac:dyDescent="0.15">
      <c r="C647" s="94"/>
    </row>
    <row r="648" spans="3:3" x14ac:dyDescent="0.15">
      <c r="C648" s="94"/>
    </row>
    <row r="649" spans="3:3" x14ac:dyDescent="0.15">
      <c r="C649" s="94"/>
    </row>
    <row r="650" spans="3:3" x14ac:dyDescent="0.15">
      <c r="C650" s="94"/>
    </row>
    <row r="651" spans="3:3" x14ac:dyDescent="0.15">
      <c r="C651" s="94"/>
    </row>
    <row r="652" spans="3:3" x14ac:dyDescent="0.15">
      <c r="C652" s="94"/>
    </row>
    <row r="653" spans="3:3" x14ac:dyDescent="0.15">
      <c r="C653" s="94"/>
    </row>
    <row r="654" spans="3:3" x14ac:dyDescent="0.15">
      <c r="C654" s="94"/>
    </row>
    <row r="655" spans="3:3" x14ac:dyDescent="0.15">
      <c r="C655" s="94"/>
    </row>
    <row r="656" spans="3:3" x14ac:dyDescent="0.15">
      <c r="C656" s="94"/>
    </row>
    <row r="657" spans="3:3" x14ac:dyDescent="0.15">
      <c r="C657" s="94"/>
    </row>
    <row r="658" spans="3:3" x14ac:dyDescent="0.15">
      <c r="C658" s="94"/>
    </row>
    <row r="659" spans="3:3" x14ac:dyDescent="0.15">
      <c r="C659" s="94"/>
    </row>
    <row r="660" spans="3:3" x14ac:dyDescent="0.15">
      <c r="C660" s="94"/>
    </row>
    <row r="661" spans="3:3" x14ac:dyDescent="0.15">
      <c r="C661" s="94"/>
    </row>
    <row r="662" spans="3:3" x14ac:dyDescent="0.15">
      <c r="C662" s="94"/>
    </row>
    <row r="663" spans="3:3" x14ac:dyDescent="0.15">
      <c r="C663" s="94"/>
    </row>
    <row r="664" spans="3:3" x14ac:dyDescent="0.15">
      <c r="C664" s="94"/>
    </row>
    <row r="665" spans="3:3" x14ac:dyDescent="0.15">
      <c r="C665" s="94"/>
    </row>
    <row r="666" spans="3:3" x14ac:dyDescent="0.15">
      <c r="C666" s="94"/>
    </row>
    <row r="667" spans="3:3" x14ac:dyDescent="0.15">
      <c r="C667" s="94"/>
    </row>
    <row r="668" spans="3:3" x14ac:dyDescent="0.15">
      <c r="C668" s="94"/>
    </row>
    <row r="669" spans="3:3" x14ac:dyDescent="0.15">
      <c r="C669" s="94"/>
    </row>
    <row r="670" spans="3:3" x14ac:dyDescent="0.15">
      <c r="C670" s="94"/>
    </row>
    <row r="671" spans="3:3" x14ac:dyDescent="0.15">
      <c r="C671" s="94"/>
    </row>
    <row r="672" spans="3:3" x14ac:dyDescent="0.15">
      <c r="C672" s="94"/>
    </row>
    <row r="673" spans="3:3" x14ac:dyDescent="0.15">
      <c r="C673" s="94"/>
    </row>
    <row r="674" spans="3:3" x14ac:dyDescent="0.15">
      <c r="C674" s="94"/>
    </row>
    <row r="675" spans="3:3" x14ac:dyDescent="0.15">
      <c r="C675" s="94"/>
    </row>
    <row r="676" spans="3:3" x14ac:dyDescent="0.15">
      <c r="C676" s="94"/>
    </row>
    <row r="677" spans="3:3" x14ac:dyDescent="0.15">
      <c r="C677" s="94"/>
    </row>
    <row r="678" spans="3:3" x14ac:dyDescent="0.15">
      <c r="C678" s="94"/>
    </row>
    <row r="679" spans="3:3" x14ac:dyDescent="0.15">
      <c r="C679" s="94"/>
    </row>
    <row r="680" spans="3:3" x14ac:dyDescent="0.15">
      <c r="C680" s="94"/>
    </row>
    <row r="681" spans="3:3" x14ac:dyDescent="0.15">
      <c r="C681" s="94"/>
    </row>
    <row r="682" spans="3:3" x14ac:dyDescent="0.15">
      <c r="C682" s="94"/>
    </row>
    <row r="683" spans="3:3" x14ac:dyDescent="0.15">
      <c r="C683" s="94"/>
    </row>
    <row r="684" spans="3:3" x14ac:dyDescent="0.15">
      <c r="C684" s="94"/>
    </row>
    <row r="685" spans="3:3" x14ac:dyDescent="0.15">
      <c r="C685" s="94"/>
    </row>
    <row r="686" spans="3:3" x14ac:dyDescent="0.15">
      <c r="C686" s="94"/>
    </row>
    <row r="687" spans="3:3" x14ac:dyDescent="0.15">
      <c r="C687" s="94"/>
    </row>
    <row r="688" spans="3:3" x14ac:dyDescent="0.15">
      <c r="C688" s="94"/>
    </row>
    <row r="689" spans="3:3" x14ac:dyDescent="0.15">
      <c r="C689" s="94"/>
    </row>
    <row r="690" spans="3:3" x14ac:dyDescent="0.15">
      <c r="C690" s="94"/>
    </row>
    <row r="691" spans="3:3" x14ac:dyDescent="0.15">
      <c r="C691" s="94"/>
    </row>
    <row r="692" spans="3:3" x14ac:dyDescent="0.15">
      <c r="C692" s="94"/>
    </row>
    <row r="693" spans="3:3" x14ac:dyDescent="0.15">
      <c r="C693" s="94"/>
    </row>
    <row r="694" spans="3:3" x14ac:dyDescent="0.15">
      <c r="C694" s="94"/>
    </row>
    <row r="695" spans="3:3" x14ac:dyDescent="0.15">
      <c r="C695" s="94"/>
    </row>
    <row r="696" spans="3:3" x14ac:dyDescent="0.15">
      <c r="C696" s="94"/>
    </row>
    <row r="697" spans="3:3" x14ac:dyDescent="0.15">
      <c r="C697" s="94"/>
    </row>
    <row r="698" spans="3:3" x14ac:dyDescent="0.15">
      <c r="C698" s="94"/>
    </row>
    <row r="699" spans="3:3" x14ac:dyDescent="0.15">
      <c r="C699" s="94"/>
    </row>
    <row r="700" spans="3:3" x14ac:dyDescent="0.15">
      <c r="C700" s="94"/>
    </row>
    <row r="701" spans="3:3" x14ac:dyDescent="0.15">
      <c r="C701" s="94"/>
    </row>
    <row r="702" spans="3:3" x14ac:dyDescent="0.15">
      <c r="C702" s="94"/>
    </row>
    <row r="703" spans="3:3" x14ac:dyDescent="0.15">
      <c r="C703" s="94"/>
    </row>
    <row r="704" spans="3:3" x14ac:dyDescent="0.15">
      <c r="C704" s="94"/>
    </row>
    <row r="705" spans="3:3" x14ac:dyDescent="0.15">
      <c r="C705" s="94"/>
    </row>
    <row r="706" spans="3:3" x14ac:dyDescent="0.15">
      <c r="C706" s="94"/>
    </row>
    <row r="707" spans="3:3" x14ac:dyDescent="0.15">
      <c r="C707" s="94"/>
    </row>
    <row r="708" spans="3:3" x14ac:dyDescent="0.15">
      <c r="C708" s="94"/>
    </row>
    <row r="709" spans="3:3" x14ac:dyDescent="0.15">
      <c r="C709" s="94"/>
    </row>
    <row r="710" spans="3:3" x14ac:dyDescent="0.15">
      <c r="C710" s="94"/>
    </row>
    <row r="711" spans="3:3" x14ac:dyDescent="0.15">
      <c r="C711" s="94"/>
    </row>
    <row r="712" spans="3:3" x14ac:dyDescent="0.15">
      <c r="C712" s="94"/>
    </row>
    <row r="713" spans="3:3" x14ac:dyDescent="0.15">
      <c r="C713" s="94"/>
    </row>
    <row r="714" spans="3:3" x14ac:dyDescent="0.15">
      <c r="C714" s="94"/>
    </row>
    <row r="715" spans="3:3" x14ac:dyDescent="0.15">
      <c r="C715" s="94"/>
    </row>
    <row r="716" spans="3:3" x14ac:dyDescent="0.15">
      <c r="C716" s="94"/>
    </row>
    <row r="717" spans="3:3" x14ac:dyDescent="0.15">
      <c r="C717" s="94"/>
    </row>
    <row r="718" spans="3:3" x14ac:dyDescent="0.15">
      <c r="C718" s="94"/>
    </row>
    <row r="719" spans="3:3" x14ac:dyDescent="0.15">
      <c r="C719" s="94"/>
    </row>
    <row r="720" spans="3:3" x14ac:dyDescent="0.15">
      <c r="C720" s="94"/>
    </row>
    <row r="721" spans="3:3" x14ac:dyDescent="0.15">
      <c r="C721" s="94"/>
    </row>
    <row r="722" spans="3:3" x14ac:dyDescent="0.15">
      <c r="C722" s="94"/>
    </row>
    <row r="723" spans="3:3" x14ac:dyDescent="0.15">
      <c r="C723" s="94"/>
    </row>
    <row r="724" spans="3:3" x14ac:dyDescent="0.15">
      <c r="C724" s="94"/>
    </row>
    <row r="725" spans="3:3" x14ac:dyDescent="0.15">
      <c r="C725" s="94"/>
    </row>
    <row r="726" spans="3:3" x14ac:dyDescent="0.15">
      <c r="C726" s="94"/>
    </row>
    <row r="727" spans="3:3" x14ac:dyDescent="0.15">
      <c r="C727" s="94"/>
    </row>
    <row r="728" spans="3:3" x14ac:dyDescent="0.15">
      <c r="C728" s="94"/>
    </row>
    <row r="729" spans="3:3" x14ac:dyDescent="0.15">
      <c r="C729" s="94"/>
    </row>
    <row r="730" spans="3:3" x14ac:dyDescent="0.15">
      <c r="C730" s="94"/>
    </row>
    <row r="731" spans="3:3" x14ac:dyDescent="0.15">
      <c r="C731" s="94"/>
    </row>
    <row r="732" spans="3:3" x14ac:dyDescent="0.15">
      <c r="C732" s="94"/>
    </row>
    <row r="733" spans="3:3" x14ac:dyDescent="0.15">
      <c r="C733" s="94"/>
    </row>
    <row r="734" spans="3:3" x14ac:dyDescent="0.15">
      <c r="C734" s="94"/>
    </row>
    <row r="735" spans="3:3" x14ac:dyDescent="0.15">
      <c r="C735" s="94"/>
    </row>
    <row r="736" spans="3:3" x14ac:dyDescent="0.15">
      <c r="C736" s="94"/>
    </row>
    <row r="737" spans="3:3" x14ac:dyDescent="0.15">
      <c r="C737" s="94"/>
    </row>
    <row r="738" spans="3:3" x14ac:dyDescent="0.15">
      <c r="C738" s="94"/>
    </row>
    <row r="739" spans="3:3" x14ac:dyDescent="0.15">
      <c r="C739" s="94"/>
    </row>
    <row r="740" spans="3:3" x14ac:dyDescent="0.15">
      <c r="C740" s="94"/>
    </row>
    <row r="741" spans="3:3" x14ac:dyDescent="0.15">
      <c r="C741" s="94"/>
    </row>
    <row r="742" spans="3:3" x14ac:dyDescent="0.15">
      <c r="C742" s="94"/>
    </row>
    <row r="743" spans="3:3" x14ac:dyDescent="0.15">
      <c r="C743" s="94"/>
    </row>
    <row r="744" spans="3:3" x14ac:dyDescent="0.15">
      <c r="C744" s="94"/>
    </row>
    <row r="745" spans="3:3" x14ac:dyDescent="0.15">
      <c r="C745" s="94"/>
    </row>
    <row r="746" spans="3:3" x14ac:dyDescent="0.15">
      <c r="C746" s="94"/>
    </row>
    <row r="747" spans="3:3" x14ac:dyDescent="0.15">
      <c r="C747" s="94"/>
    </row>
    <row r="748" spans="3:3" x14ac:dyDescent="0.15">
      <c r="C748" s="94"/>
    </row>
    <row r="749" spans="3:3" x14ac:dyDescent="0.15">
      <c r="C749" s="94"/>
    </row>
    <row r="750" spans="3:3" x14ac:dyDescent="0.15">
      <c r="C750" s="94"/>
    </row>
    <row r="751" spans="3:3" x14ac:dyDescent="0.15">
      <c r="C751" s="94"/>
    </row>
    <row r="752" spans="3:3" x14ac:dyDescent="0.15">
      <c r="C752" s="94"/>
    </row>
    <row r="753" spans="3:3" x14ac:dyDescent="0.15">
      <c r="C753" s="94"/>
    </row>
    <row r="754" spans="3:3" x14ac:dyDescent="0.15">
      <c r="C754" s="94"/>
    </row>
    <row r="755" spans="3:3" x14ac:dyDescent="0.15">
      <c r="C755" s="94"/>
    </row>
    <row r="756" spans="3:3" x14ac:dyDescent="0.15">
      <c r="C756" s="94"/>
    </row>
    <row r="757" spans="3:3" x14ac:dyDescent="0.15">
      <c r="C757" s="94"/>
    </row>
    <row r="758" spans="3:3" x14ac:dyDescent="0.15">
      <c r="C758" s="94"/>
    </row>
    <row r="759" spans="3:3" x14ac:dyDescent="0.15">
      <c r="C759" s="94"/>
    </row>
    <row r="760" spans="3:3" x14ac:dyDescent="0.15">
      <c r="C760" s="94"/>
    </row>
    <row r="761" spans="3:3" x14ac:dyDescent="0.15">
      <c r="C761" s="94"/>
    </row>
    <row r="762" spans="3:3" x14ac:dyDescent="0.15">
      <c r="C762" s="94"/>
    </row>
    <row r="763" spans="3:3" x14ac:dyDescent="0.15">
      <c r="C763" s="94"/>
    </row>
    <row r="764" spans="3:3" x14ac:dyDescent="0.15">
      <c r="C764" s="94"/>
    </row>
    <row r="765" spans="3:3" x14ac:dyDescent="0.15">
      <c r="C765" s="94"/>
    </row>
    <row r="766" spans="3:3" x14ac:dyDescent="0.15">
      <c r="C766" s="94"/>
    </row>
    <row r="767" spans="3:3" x14ac:dyDescent="0.15">
      <c r="C767" s="94"/>
    </row>
    <row r="768" spans="3:3" x14ac:dyDescent="0.15">
      <c r="C768" s="94"/>
    </row>
    <row r="769" spans="3:3" x14ac:dyDescent="0.15">
      <c r="C769" s="94"/>
    </row>
    <row r="770" spans="3:3" x14ac:dyDescent="0.15">
      <c r="C770" s="94"/>
    </row>
    <row r="771" spans="3:3" x14ac:dyDescent="0.15">
      <c r="C771" s="94"/>
    </row>
    <row r="772" spans="3:3" x14ac:dyDescent="0.15">
      <c r="C772" s="94"/>
    </row>
    <row r="773" spans="3:3" x14ac:dyDescent="0.15">
      <c r="C773" s="94"/>
    </row>
    <row r="774" spans="3:3" x14ac:dyDescent="0.15">
      <c r="C774" s="94"/>
    </row>
    <row r="775" spans="3:3" x14ac:dyDescent="0.15">
      <c r="C775" s="94"/>
    </row>
    <row r="776" spans="3:3" x14ac:dyDescent="0.15">
      <c r="C776" s="94"/>
    </row>
    <row r="777" spans="3:3" x14ac:dyDescent="0.15">
      <c r="C777" s="94"/>
    </row>
    <row r="778" spans="3:3" x14ac:dyDescent="0.15">
      <c r="C778" s="94"/>
    </row>
    <row r="779" spans="3:3" x14ac:dyDescent="0.15">
      <c r="C779" s="94"/>
    </row>
    <row r="780" spans="3:3" x14ac:dyDescent="0.15">
      <c r="C780" s="94"/>
    </row>
    <row r="781" spans="3:3" x14ac:dyDescent="0.15">
      <c r="C781" s="94"/>
    </row>
    <row r="782" spans="3:3" x14ac:dyDescent="0.15">
      <c r="C782" s="94"/>
    </row>
    <row r="783" spans="3:3" x14ac:dyDescent="0.15">
      <c r="C783" s="94"/>
    </row>
    <row r="784" spans="3:3" x14ac:dyDescent="0.15">
      <c r="C784" s="94"/>
    </row>
    <row r="785" spans="3:3" x14ac:dyDescent="0.15">
      <c r="C785" s="94"/>
    </row>
    <row r="786" spans="3:3" x14ac:dyDescent="0.15">
      <c r="C786" s="94"/>
    </row>
    <row r="787" spans="3:3" x14ac:dyDescent="0.15">
      <c r="C787" s="94"/>
    </row>
    <row r="788" spans="3:3" x14ac:dyDescent="0.15">
      <c r="C788" s="94"/>
    </row>
    <row r="789" spans="3:3" x14ac:dyDescent="0.15">
      <c r="C789" s="94"/>
    </row>
    <row r="790" spans="3:3" x14ac:dyDescent="0.15">
      <c r="C790" s="94"/>
    </row>
    <row r="791" spans="3:3" x14ac:dyDescent="0.15">
      <c r="C791" s="94"/>
    </row>
    <row r="792" spans="3:3" x14ac:dyDescent="0.15">
      <c r="C792" s="94"/>
    </row>
    <row r="793" spans="3:3" x14ac:dyDescent="0.15">
      <c r="C793" s="94"/>
    </row>
    <row r="794" spans="3:3" x14ac:dyDescent="0.15">
      <c r="C794" s="94"/>
    </row>
  </sheetData>
  <sheetProtection selectLockedCells="1" selectUnlockedCells="1"/>
  <phoneticPr fontId="2"/>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R8受講者取消届</vt:lpstr>
      <vt:lpstr>コース一覧</vt:lpstr>
      <vt:lpstr>'R8受講者取消届'!Print_Area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受講取消届</dc:title>
  <dc:creator>高齢・障害・求職者雇用支援機構</dc:creator>
  <cp:lastModifiedBy>篠田 真則</cp:lastModifiedBy>
  <cp:lastPrinted>2025-02-14T04:31:39Z</cp:lastPrinted>
  <dcterms:created xsi:type="dcterms:W3CDTF">2005-04-13T05:22:18Z</dcterms:created>
  <dcterms:modified xsi:type="dcterms:W3CDTF">2026-02-27T00:39:21Z</dcterms:modified>
</cp:coreProperties>
</file>